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320" yWindow="1545" windowWidth="19320" windowHeight="11100"/>
  </bookViews>
  <sheets>
    <sheet name="Sheet1" sheetId="1" r:id="rId1"/>
    <sheet name="Sheet2" sheetId="2" r:id="rId2"/>
  </sheets>
  <definedNames>
    <definedName name="_xlnm._FilterDatabase" localSheetId="0" hidden="1">Sheet1!$A$4:$AL$45</definedName>
    <definedName name="_xlnm.Print_Area" localSheetId="0">Sheet1!$A$1:$AN$45</definedName>
  </definedNames>
  <calcPr calcId="125725"/>
</workbook>
</file>

<file path=xl/calcChain.xml><?xml version="1.0" encoding="utf-8"?>
<calcChain xmlns="http://schemas.openxmlformats.org/spreadsheetml/2006/main">
  <c r="A6" i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L46"/>
  <c r="AK46"/>
  <c r="AJ46"/>
  <c r="AI46"/>
  <c r="AH46"/>
  <c r="AM46" s="1"/>
  <c r="AL45"/>
  <c r="AK45"/>
  <c r="AJ45"/>
  <c r="AI45"/>
  <c r="AH45"/>
  <c r="AL44"/>
  <c r="AK44"/>
  <c r="AJ44"/>
  <c r="AI44"/>
  <c r="AH44"/>
  <c r="AM44" s="1"/>
  <c r="AL43"/>
  <c r="AK43"/>
  <c r="AJ43"/>
  <c r="AI43"/>
  <c r="AH43"/>
  <c r="AL42"/>
  <c r="AK42"/>
  <c r="AJ42"/>
  <c r="AI42"/>
  <c r="AH42"/>
  <c r="AL41"/>
  <c r="AK41"/>
  <c r="AJ41"/>
  <c r="AI41"/>
  <c r="AH41"/>
  <c r="AL40"/>
  <c r="AK40"/>
  <c r="AJ40"/>
  <c r="AI40"/>
  <c r="AH40"/>
  <c r="AL39"/>
  <c r="AK39"/>
  <c r="AJ39"/>
  <c r="AI39"/>
  <c r="AH39"/>
  <c r="AL38"/>
  <c r="AK38"/>
  <c r="AJ38"/>
  <c r="AI38"/>
  <c r="AH38"/>
  <c r="AL37"/>
  <c r="AK37"/>
  <c r="AJ37"/>
  <c r="AI37"/>
  <c r="AH37"/>
  <c r="AL36"/>
  <c r="AK36"/>
  <c r="AJ36"/>
  <c r="AI36"/>
  <c r="AH36"/>
  <c r="AL35"/>
  <c r="AK35"/>
  <c r="AJ35"/>
  <c r="AI35"/>
  <c r="AH35"/>
  <c r="AL34"/>
  <c r="AK34"/>
  <c r="AJ34"/>
  <c r="AI34"/>
  <c r="AH34"/>
  <c r="AL33"/>
  <c r="AK33"/>
  <c r="AJ33"/>
  <c r="AI33"/>
  <c r="AH33"/>
  <c r="AL32"/>
  <c r="AK32"/>
  <c r="AJ32"/>
  <c r="AI32"/>
  <c r="AH32"/>
  <c r="AL31"/>
  <c r="AK31"/>
  <c r="AJ31"/>
  <c r="AI31"/>
  <c r="AH31"/>
  <c r="AL30"/>
  <c r="AK30"/>
  <c r="AJ30"/>
  <c r="AI30"/>
  <c r="AH30"/>
  <c r="AL29"/>
  <c r="AK29"/>
  <c r="AJ29"/>
  <c r="AI29"/>
  <c r="AH29"/>
  <c r="AL28"/>
  <c r="AK28"/>
  <c r="AJ28"/>
  <c r="AI28"/>
  <c r="AH28"/>
  <c r="AL27"/>
  <c r="AK27"/>
  <c r="AJ27"/>
  <c r="AI27"/>
  <c r="AH27"/>
  <c r="AL26"/>
  <c r="AK26"/>
  <c r="AJ26"/>
  <c r="AI26"/>
  <c r="AH26"/>
  <c r="AL25"/>
  <c r="AK25"/>
  <c r="AJ25"/>
  <c r="AI25"/>
  <c r="AH25"/>
  <c r="AL24"/>
  <c r="AK24"/>
  <c r="AJ24"/>
  <c r="AI24"/>
  <c r="AH24"/>
  <c r="AL23"/>
  <c r="AK23"/>
  <c r="AJ23"/>
  <c r="AI23"/>
  <c r="AH23"/>
  <c r="AL22"/>
  <c r="AK22"/>
  <c r="AJ22"/>
  <c r="AI22"/>
  <c r="AH22"/>
  <c r="AL21"/>
  <c r="AK21"/>
  <c r="AJ21"/>
  <c r="AI21"/>
  <c r="AH21"/>
  <c r="AL20"/>
  <c r="AK20"/>
  <c r="AJ20"/>
  <c r="AI20"/>
  <c r="AH20"/>
  <c r="AL19"/>
  <c r="AK19"/>
  <c r="AJ19"/>
  <c r="AI19"/>
  <c r="AH19"/>
  <c r="AL18"/>
  <c r="AK18"/>
  <c r="AJ18"/>
  <c r="AI18"/>
  <c r="AH18"/>
  <c r="AL17"/>
  <c r="AK17"/>
  <c r="AJ17"/>
  <c r="AI17"/>
  <c r="AH17"/>
  <c r="AL16"/>
  <c r="AK16"/>
  <c r="AJ16"/>
  <c r="AI16"/>
  <c r="AH16"/>
  <c r="AL15"/>
  <c r="AK15"/>
  <c r="AJ15"/>
  <c r="AI15"/>
  <c r="AH15"/>
  <c r="AL14"/>
  <c r="AK14"/>
  <c r="AJ14"/>
  <c r="AI14"/>
  <c r="AH14"/>
  <c r="AL13"/>
  <c r="AK13"/>
  <c r="AJ13"/>
  <c r="AI13"/>
  <c r="AH13"/>
  <c r="AL12"/>
  <c r="AK12"/>
  <c r="AJ12"/>
  <c r="AI12"/>
  <c r="AH12"/>
  <c r="AL11"/>
  <c r="AK11"/>
  <c r="AJ11"/>
  <c r="AI11"/>
  <c r="AH11"/>
  <c r="AL10"/>
  <c r="AK10"/>
  <c r="AJ10"/>
  <c r="AI10"/>
  <c r="AH10"/>
  <c r="AL9"/>
  <c r="AK9"/>
  <c r="AJ9"/>
  <c r="AI9"/>
  <c r="AH9"/>
  <c r="AL8"/>
  <c r="AK8"/>
  <c r="AJ8"/>
  <c r="AI8"/>
  <c r="AH8"/>
  <c r="AL7"/>
  <c r="AK7"/>
  <c r="AJ7"/>
  <c r="AI7"/>
  <c r="AH7"/>
  <c r="AL6"/>
  <c r="AK6"/>
  <c r="AJ6"/>
  <c r="AI6"/>
  <c r="AH6"/>
  <c r="AL5"/>
  <c r="AK5"/>
  <c r="AJ5"/>
  <c r="AI5"/>
  <c r="AH5"/>
  <c r="H3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AG3" s="1"/>
  <c r="AM27" l="1"/>
  <c r="AM29"/>
  <c r="AM31"/>
  <c r="AM33"/>
  <c r="AM35"/>
  <c r="AM37"/>
  <c r="AM39"/>
  <c r="AM41"/>
  <c r="AM43"/>
  <c r="AM6"/>
  <c r="AM8"/>
  <c r="AM10"/>
  <c r="AM12"/>
  <c r="AM14"/>
  <c r="AM16"/>
  <c r="AM20"/>
  <c r="AM22"/>
  <c r="AM24"/>
  <c r="AM5"/>
  <c r="AM7"/>
  <c r="AM9"/>
  <c r="AM11"/>
  <c r="AM13"/>
  <c r="AM15"/>
  <c r="AM17"/>
  <c r="AM19"/>
  <c r="AM21"/>
  <c r="AM23"/>
  <c r="AM25"/>
  <c r="AM26"/>
  <c r="AM28"/>
  <c r="AM30"/>
  <c r="AM32"/>
  <c r="AM34"/>
  <c r="AM36"/>
  <c r="AM38"/>
  <c r="AM40"/>
  <c r="AM42"/>
  <c r="AM45"/>
  <c r="AM18"/>
</calcChain>
</file>

<file path=xl/sharedStrings.xml><?xml version="1.0" encoding="utf-8"?>
<sst xmlns="http://schemas.openxmlformats.org/spreadsheetml/2006/main" count="1385" uniqueCount="69">
  <si>
    <t>S. No</t>
  </si>
  <si>
    <t>Name</t>
  </si>
  <si>
    <t>Sun</t>
  </si>
  <si>
    <t>Mon</t>
  </si>
  <si>
    <t>Tue</t>
  </si>
  <si>
    <t>Wed</t>
  </si>
  <si>
    <t>Fri</t>
  </si>
  <si>
    <t>Sat</t>
  </si>
  <si>
    <t>P</t>
  </si>
  <si>
    <t>REMARKS</t>
  </si>
  <si>
    <t>ASHOK KUMAR</t>
  </si>
  <si>
    <t>MANIK DUTTA</t>
  </si>
  <si>
    <t>RAVI DAHIYA</t>
  </si>
  <si>
    <t>GAURAV KUMAR</t>
  </si>
  <si>
    <t>SHYAMAL MANDAL</t>
  </si>
  <si>
    <t>BHIM SAIN</t>
  </si>
  <si>
    <t xml:space="preserve">PRAMOD KUMAR </t>
  </si>
  <si>
    <t>RAVINDER KUMAR</t>
  </si>
  <si>
    <t>SANJAY KUMAR</t>
  </si>
  <si>
    <t>SUNNY</t>
  </si>
  <si>
    <t>DAMMU</t>
  </si>
  <si>
    <t>GOPAL</t>
  </si>
  <si>
    <t>HARE RAM</t>
  </si>
  <si>
    <t>MUKESH KUMAR</t>
  </si>
  <si>
    <t>RAM HARI</t>
  </si>
  <si>
    <t>RAVI DEEP</t>
  </si>
  <si>
    <t>SATYAPAL</t>
  </si>
  <si>
    <t>SHIVA CHAUHAN</t>
  </si>
  <si>
    <t>VED PAL</t>
  </si>
  <si>
    <t>VIMESH</t>
  </si>
  <si>
    <t>SITE IN CHARGE</t>
  </si>
  <si>
    <t>SUPERVISOR</t>
  </si>
  <si>
    <t>ANALYST</t>
  </si>
  <si>
    <t>OPERATOR</t>
  </si>
  <si>
    <t>HELPER</t>
  </si>
  <si>
    <t>Designation</t>
  </si>
  <si>
    <t>SATENDER SOLANKI</t>
  </si>
  <si>
    <t>SANDEEP</t>
  </si>
  <si>
    <t>AB</t>
  </si>
  <si>
    <t>WO</t>
  </si>
  <si>
    <t xml:space="preserve">AMIT </t>
  </si>
  <si>
    <t>AVDHESH KUMAR MEENA</t>
  </si>
  <si>
    <t>BABLU KUMAR</t>
  </si>
  <si>
    <t>DILEEP KUMAR</t>
  </si>
  <si>
    <t xml:space="preserve">MUKESH KUMAR </t>
  </si>
  <si>
    <t>NARENDER PANDEY</t>
  </si>
  <si>
    <t>PRAVEEN</t>
  </si>
  <si>
    <t>RAJESH KUMAR</t>
  </si>
  <si>
    <t xml:space="preserve">HELPER </t>
  </si>
  <si>
    <t>VIJAY KUMAR</t>
  </si>
  <si>
    <t>JAINENDRA UPADHYAY</t>
  </si>
  <si>
    <t>KAMAL KISHORE</t>
  </si>
  <si>
    <t>LAVAKUSH</t>
  </si>
  <si>
    <t>ONKAR SINGH TOMER</t>
  </si>
  <si>
    <t xml:space="preserve">RAKESH KUMAR </t>
  </si>
  <si>
    <t>RAKESH</t>
  </si>
  <si>
    <t>SHIVLAL</t>
  </si>
  <si>
    <t>SURESH KUMAR</t>
  </si>
  <si>
    <t>VIPIN KUMAR</t>
  </si>
  <si>
    <t>VIVEKANAND</t>
  </si>
  <si>
    <t>PUNEET KUMAR GUPTA</t>
  </si>
  <si>
    <t>Total</t>
  </si>
  <si>
    <t>Absent</t>
  </si>
  <si>
    <t>Week/Off</t>
  </si>
  <si>
    <t>Present</t>
  </si>
  <si>
    <t>Holiday</t>
  </si>
  <si>
    <t>Leave</t>
  </si>
  <si>
    <t>WTP Plant, PPCL-III, Bawana.            Attendance - 01.11.2015 - 30.11.2015</t>
  </si>
  <si>
    <t>Thur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</si>
</sst>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20"/>
      <color indexed="25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1"/>
      <color theme="0"/>
      <name val="Calibri"/>
      <family val="2"/>
      <scheme val="minor"/>
    </font>
    <font>
      <sz val="11"/>
      <color theme="1"/>
      <name val="Times New Roman"/>
      <family val="1"/>
    </font>
    <font>
      <sz val="11"/>
      <color theme="0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20"/>
      <color rgb="FFCD238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</cellStyleXfs>
  <cellXfs count="33">
    <xf numFmtId="0" fontId="0" fillId="0" borderId="0" xfId="0"/>
    <xf numFmtId="0" fontId="6" fillId="0" borderId="0" xfId="0" applyFont="1"/>
    <xf numFmtId="0" fontId="7" fillId="3" borderId="1" xfId="2" applyFont="1" applyBorder="1"/>
    <xf numFmtId="0" fontId="8" fillId="0" borderId="0" xfId="0" applyFont="1"/>
    <xf numFmtId="0" fontId="6" fillId="0" borderId="0" xfId="0" applyFont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9" fillId="0" borderId="0" xfId="0" applyFont="1"/>
    <xf numFmtId="0" fontId="9" fillId="0" borderId="3" xfId="0" applyFont="1" applyBorder="1" applyAlignment="1">
      <alignment horizontal="center"/>
    </xf>
    <xf numFmtId="0" fontId="6" fillId="4" borderId="0" xfId="0" applyFont="1" applyFill="1"/>
    <xf numFmtId="0" fontId="6" fillId="4" borderId="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2" fillId="4" borderId="7" xfId="0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9" fillId="0" borderId="9" xfId="0" applyFont="1" applyBorder="1" applyAlignment="1">
      <alignment horizontal="center"/>
    </xf>
    <xf numFmtId="0" fontId="6" fillId="4" borderId="1" xfId="0" applyFont="1" applyFill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0" fillId="2" borderId="10" xfId="1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textRotation="90" wrapText="1"/>
    </xf>
    <xf numFmtId="0" fontId="4" fillId="0" borderId="11" xfId="0" applyFont="1" applyFill="1" applyBorder="1" applyAlignment="1">
      <alignment horizontal="center" vertical="center" textRotation="90" wrapText="1"/>
    </xf>
    <xf numFmtId="0" fontId="4" fillId="0" borderId="12" xfId="0" applyFont="1" applyFill="1" applyBorder="1" applyAlignment="1">
      <alignment horizontal="center" vertical="center" textRotation="90" wrapText="1"/>
    </xf>
    <xf numFmtId="0" fontId="1" fillId="2" borderId="5" xfId="1" applyFont="1" applyBorder="1" applyAlignment="1">
      <alignment horizontal="center" vertical="center"/>
    </xf>
    <xf numFmtId="0" fontId="10" fillId="2" borderId="6" xfId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</cellXfs>
  <cellStyles count="3">
    <cellStyle name="Accent3" xfId="1" builtinId="37"/>
    <cellStyle name="Accent6" xfId="2" builtinId="49"/>
    <cellStyle name="Normal" xfId="0" builtinId="0"/>
  </cellStyles>
  <dxfs count="22">
    <dxf>
      <font>
        <color theme="1"/>
      </font>
      <fill>
        <patternFill>
          <fgColor rgb="FFFFFF00"/>
          <bgColor theme="3" tint="0.59996337778862885"/>
        </patternFill>
      </fill>
    </dxf>
    <dxf>
      <fill>
        <patternFill>
          <bgColor theme="9" tint="-0.24994659260841701"/>
        </patternFill>
      </fill>
    </dxf>
    <dxf>
      <font>
        <color theme="1"/>
        <name val="Cambria"/>
        <scheme val="none"/>
      </font>
      <fill>
        <patternFill>
          <bgColor theme="0" tint="-0.499984740745262"/>
        </patternFill>
      </fill>
    </dxf>
    <dxf>
      <font>
        <color theme="1"/>
        <name val="Cambria"/>
        <scheme val="none"/>
      </font>
      <fill>
        <patternFill>
          <bgColor theme="0" tint="-0.14996795556505021"/>
        </patternFill>
      </fill>
    </dxf>
    <dxf>
      <font>
        <color theme="1"/>
        <name val="Cambria"/>
        <scheme val="none"/>
      </font>
      <fill>
        <patternFill patternType="solid">
          <bgColor theme="2" tint="-0.24994659260841701"/>
        </patternFill>
      </fill>
    </dxf>
    <dxf>
      <font>
        <color theme="1"/>
      </font>
      <fill>
        <patternFill>
          <fgColor rgb="FFFFFF00"/>
          <bgColor rgb="FF00B050"/>
        </patternFill>
      </fill>
    </dxf>
    <dxf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theme="4" tint="0.79998168889431442"/>
        </patternFill>
      </fill>
    </dxf>
    <dxf>
      <font>
        <color auto="1"/>
        <name val="Cambria"/>
        <scheme val="none"/>
      </font>
      <fill>
        <patternFill>
          <bgColor theme="5" tint="0.59996337778862885"/>
        </patternFill>
      </fill>
    </dxf>
    <dxf>
      <font>
        <color auto="1"/>
        <name val="Cambria"/>
        <scheme val="none"/>
      </font>
      <fill>
        <patternFill patternType="solid">
          <bgColor theme="9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4"/>
      </font>
    </dxf>
    <dxf>
      <font>
        <b/>
        <i val="0"/>
        <condense val="0"/>
        <extend val="0"/>
        <color indexed="57"/>
      </font>
      <fill>
        <patternFill patternType="none">
          <bgColor indexed="6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37</xdr:col>
      <xdr:colOff>0</xdr:colOff>
      <xdr:row>1</xdr:row>
      <xdr:rowOff>0</xdr:rowOff>
    </xdr:from>
    <xdr:to>
      <xdr:col>37</xdr:col>
      <xdr:colOff>190500</xdr:colOff>
      <xdr:row>2</xdr:row>
      <xdr:rowOff>28575</xdr:rowOff>
    </xdr:to>
    <xdr:sp macro="" textlink="">
      <xdr:nvSpPr>
        <xdr:cNvPr id="6975" name="TextBox 78"/>
        <xdr:cNvSpPr txBox="1">
          <a:spLocks noChangeArrowheads="1"/>
        </xdr:cNvSpPr>
      </xdr:nvSpPr>
      <xdr:spPr bwMode="auto">
        <a:xfrm>
          <a:off x="14954250" y="447675"/>
          <a:ext cx="1905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37</xdr:col>
      <xdr:colOff>0</xdr:colOff>
      <xdr:row>1</xdr:row>
      <xdr:rowOff>0</xdr:rowOff>
    </xdr:from>
    <xdr:to>
      <xdr:col>37</xdr:col>
      <xdr:colOff>190500</xdr:colOff>
      <xdr:row>2</xdr:row>
      <xdr:rowOff>28575</xdr:rowOff>
    </xdr:to>
    <xdr:sp macro="" textlink="">
      <xdr:nvSpPr>
        <xdr:cNvPr id="6976" name="TextBox 79"/>
        <xdr:cNvSpPr txBox="1">
          <a:spLocks noChangeArrowheads="1"/>
        </xdr:cNvSpPr>
      </xdr:nvSpPr>
      <xdr:spPr bwMode="auto">
        <a:xfrm>
          <a:off x="14954250" y="447675"/>
          <a:ext cx="1905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37</xdr:col>
      <xdr:colOff>0</xdr:colOff>
      <xdr:row>1</xdr:row>
      <xdr:rowOff>0</xdr:rowOff>
    </xdr:from>
    <xdr:to>
      <xdr:col>37</xdr:col>
      <xdr:colOff>190500</xdr:colOff>
      <xdr:row>2</xdr:row>
      <xdr:rowOff>28575</xdr:rowOff>
    </xdr:to>
    <xdr:sp macro="" textlink="">
      <xdr:nvSpPr>
        <xdr:cNvPr id="6977" name="TextBox 157"/>
        <xdr:cNvSpPr txBox="1">
          <a:spLocks noChangeArrowheads="1"/>
        </xdr:cNvSpPr>
      </xdr:nvSpPr>
      <xdr:spPr bwMode="auto">
        <a:xfrm>
          <a:off x="14954250" y="447675"/>
          <a:ext cx="1905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37</xdr:col>
      <xdr:colOff>0</xdr:colOff>
      <xdr:row>1</xdr:row>
      <xdr:rowOff>0</xdr:rowOff>
    </xdr:from>
    <xdr:to>
      <xdr:col>37</xdr:col>
      <xdr:colOff>190500</xdr:colOff>
      <xdr:row>2</xdr:row>
      <xdr:rowOff>28575</xdr:rowOff>
    </xdr:to>
    <xdr:sp macro="" textlink="">
      <xdr:nvSpPr>
        <xdr:cNvPr id="6978" name="TextBox 158"/>
        <xdr:cNvSpPr txBox="1">
          <a:spLocks noChangeArrowheads="1"/>
        </xdr:cNvSpPr>
      </xdr:nvSpPr>
      <xdr:spPr bwMode="auto">
        <a:xfrm>
          <a:off x="14954250" y="447675"/>
          <a:ext cx="1905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37</xdr:col>
      <xdr:colOff>0</xdr:colOff>
      <xdr:row>1</xdr:row>
      <xdr:rowOff>0</xdr:rowOff>
    </xdr:from>
    <xdr:to>
      <xdr:col>37</xdr:col>
      <xdr:colOff>190500</xdr:colOff>
      <xdr:row>2</xdr:row>
      <xdr:rowOff>28575</xdr:rowOff>
    </xdr:to>
    <xdr:sp macro="" textlink="">
      <xdr:nvSpPr>
        <xdr:cNvPr id="6979" name="TextBox 236"/>
        <xdr:cNvSpPr txBox="1">
          <a:spLocks noChangeArrowheads="1"/>
        </xdr:cNvSpPr>
      </xdr:nvSpPr>
      <xdr:spPr bwMode="auto">
        <a:xfrm>
          <a:off x="14954250" y="447675"/>
          <a:ext cx="1905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37</xdr:col>
      <xdr:colOff>0</xdr:colOff>
      <xdr:row>1</xdr:row>
      <xdr:rowOff>0</xdr:rowOff>
    </xdr:from>
    <xdr:to>
      <xdr:col>37</xdr:col>
      <xdr:colOff>190500</xdr:colOff>
      <xdr:row>2</xdr:row>
      <xdr:rowOff>28575</xdr:rowOff>
    </xdr:to>
    <xdr:sp macro="" textlink="">
      <xdr:nvSpPr>
        <xdr:cNvPr id="6980" name="TextBox 237"/>
        <xdr:cNvSpPr txBox="1">
          <a:spLocks noChangeArrowheads="1"/>
        </xdr:cNvSpPr>
      </xdr:nvSpPr>
      <xdr:spPr bwMode="auto">
        <a:xfrm>
          <a:off x="14954250" y="447675"/>
          <a:ext cx="1905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37</xdr:col>
      <xdr:colOff>0</xdr:colOff>
      <xdr:row>1</xdr:row>
      <xdr:rowOff>0</xdr:rowOff>
    </xdr:from>
    <xdr:to>
      <xdr:col>37</xdr:col>
      <xdr:colOff>190500</xdr:colOff>
      <xdr:row>2</xdr:row>
      <xdr:rowOff>28575</xdr:rowOff>
    </xdr:to>
    <xdr:sp macro="" textlink="">
      <xdr:nvSpPr>
        <xdr:cNvPr id="6981" name="TextBox 315"/>
        <xdr:cNvSpPr txBox="1">
          <a:spLocks noChangeArrowheads="1"/>
        </xdr:cNvSpPr>
      </xdr:nvSpPr>
      <xdr:spPr bwMode="auto">
        <a:xfrm>
          <a:off x="14954250" y="447675"/>
          <a:ext cx="1905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37</xdr:col>
      <xdr:colOff>0</xdr:colOff>
      <xdr:row>1</xdr:row>
      <xdr:rowOff>0</xdr:rowOff>
    </xdr:from>
    <xdr:to>
      <xdr:col>37</xdr:col>
      <xdr:colOff>190500</xdr:colOff>
      <xdr:row>2</xdr:row>
      <xdr:rowOff>28575</xdr:rowOff>
    </xdr:to>
    <xdr:sp macro="" textlink="">
      <xdr:nvSpPr>
        <xdr:cNvPr id="6982" name="TextBox 316"/>
        <xdr:cNvSpPr txBox="1">
          <a:spLocks noChangeArrowheads="1"/>
        </xdr:cNvSpPr>
      </xdr:nvSpPr>
      <xdr:spPr bwMode="auto">
        <a:xfrm>
          <a:off x="14954250" y="447675"/>
          <a:ext cx="1905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37</xdr:col>
      <xdr:colOff>0</xdr:colOff>
      <xdr:row>1</xdr:row>
      <xdr:rowOff>0</xdr:rowOff>
    </xdr:from>
    <xdr:to>
      <xdr:col>37</xdr:col>
      <xdr:colOff>190500</xdr:colOff>
      <xdr:row>2</xdr:row>
      <xdr:rowOff>28575</xdr:rowOff>
    </xdr:to>
    <xdr:sp macro="" textlink="">
      <xdr:nvSpPr>
        <xdr:cNvPr id="6983" name="TextBox 394"/>
        <xdr:cNvSpPr txBox="1">
          <a:spLocks noChangeArrowheads="1"/>
        </xdr:cNvSpPr>
      </xdr:nvSpPr>
      <xdr:spPr bwMode="auto">
        <a:xfrm>
          <a:off x="14954250" y="447675"/>
          <a:ext cx="1905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37</xdr:col>
      <xdr:colOff>0</xdr:colOff>
      <xdr:row>1</xdr:row>
      <xdr:rowOff>0</xdr:rowOff>
    </xdr:from>
    <xdr:to>
      <xdr:col>37</xdr:col>
      <xdr:colOff>190500</xdr:colOff>
      <xdr:row>2</xdr:row>
      <xdr:rowOff>28575</xdr:rowOff>
    </xdr:to>
    <xdr:sp macro="" textlink="">
      <xdr:nvSpPr>
        <xdr:cNvPr id="6984" name="TextBox 395"/>
        <xdr:cNvSpPr txBox="1">
          <a:spLocks noChangeArrowheads="1"/>
        </xdr:cNvSpPr>
      </xdr:nvSpPr>
      <xdr:spPr bwMode="auto">
        <a:xfrm>
          <a:off x="14954250" y="447675"/>
          <a:ext cx="1905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37</xdr:col>
      <xdr:colOff>0</xdr:colOff>
      <xdr:row>1</xdr:row>
      <xdr:rowOff>0</xdr:rowOff>
    </xdr:from>
    <xdr:to>
      <xdr:col>37</xdr:col>
      <xdr:colOff>190500</xdr:colOff>
      <xdr:row>2</xdr:row>
      <xdr:rowOff>28575</xdr:rowOff>
    </xdr:to>
    <xdr:sp macro="" textlink="">
      <xdr:nvSpPr>
        <xdr:cNvPr id="6985" name="TextBox 473"/>
        <xdr:cNvSpPr txBox="1">
          <a:spLocks noChangeArrowheads="1"/>
        </xdr:cNvSpPr>
      </xdr:nvSpPr>
      <xdr:spPr bwMode="auto">
        <a:xfrm>
          <a:off x="14954250" y="447675"/>
          <a:ext cx="1905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37</xdr:col>
      <xdr:colOff>0</xdr:colOff>
      <xdr:row>1</xdr:row>
      <xdr:rowOff>0</xdr:rowOff>
    </xdr:from>
    <xdr:to>
      <xdr:col>37</xdr:col>
      <xdr:colOff>190500</xdr:colOff>
      <xdr:row>2</xdr:row>
      <xdr:rowOff>28575</xdr:rowOff>
    </xdr:to>
    <xdr:sp macro="" textlink="">
      <xdr:nvSpPr>
        <xdr:cNvPr id="6986" name="TextBox 474"/>
        <xdr:cNvSpPr txBox="1">
          <a:spLocks noChangeArrowheads="1"/>
        </xdr:cNvSpPr>
      </xdr:nvSpPr>
      <xdr:spPr bwMode="auto">
        <a:xfrm>
          <a:off x="14954250" y="447675"/>
          <a:ext cx="1905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37</xdr:col>
      <xdr:colOff>0</xdr:colOff>
      <xdr:row>1</xdr:row>
      <xdr:rowOff>0</xdr:rowOff>
    </xdr:from>
    <xdr:to>
      <xdr:col>37</xdr:col>
      <xdr:colOff>190500</xdr:colOff>
      <xdr:row>2</xdr:row>
      <xdr:rowOff>28575</xdr:rowOff>
    </xdr:to>
    <xdr:sp macro="" textlink="">
      <xdr:nvSpPr>
        <xdr:cNvPr id="6987" name="TextBox 552"/>
        <xdr:cNvSpPr txBox="1">
          <a:spLocks noChangeArrowheads="1"/>
        </xdr:cNvSpPr>
      </xdr:nvSpPr>
      <xdr:spPr bwMode="auto">
        <a:xfrm>
          <a:off x="14954250" y="447675"/>
          <a:ext cx="1905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37</xdr:col>
      <xdr:colOff>0</xdr:colOff>
      <xdr:row>1</xdr:row>
      <xdr:rowOff>0</xdr:rowOff>
    </xdr:from>
    <xdr:to>
      <xdr:col>37</xdr:col>
      <xdr:colOff>190500</xdr:colOff>
      <xdr:row>2</xdr:row>
      <xdr:rowOff>28575</xdr:rowOff>
    </xdr:to>
    <xdr:sp macro="" textlink="">
      <xdr:nvSpPr>
        <xdr:cNvPr id="6988" name="TextBox 553"/>
        <xdr:cNvSpPr txBox="1">
          <a:spLocks noChangeArrowheads="1"/>
        </xdr:cNvSpPr>
      </xdr:nvSpPr>
      <xdr:spPr bwMode="auto">
        <a:xfrm>
          <a:off x="14954250" y="447675"/>
          <a:ext cx="1905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285750</xdr:colOff>
      <xdr:row>0</xdr:row>
      <xdr:rowOff>428625</xdr:rowOff>
    </xdr:to>
    <xdr:pic>
      <xdr:nvPicPr>
        <xdr:cNvPr id="698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5241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46"/>
  <sheetViews>
    <sheetView tabSelected="1" zoomScaleNormal="100" workbookViewId="0">
      <pane xSplit="3" ySplit="6" topLeftCell="D31" activePane="bottomRight" state="frozen"/>
      <selection pane="topRight" activeCell="D1" sqref="D1"/>
      <selection pane="bottomLeft" activeCell="A7" sqref="A7"/>
      <selection pane="bottomRight" activeCell="N32" sqref="N32"/>
    </sheetView>
  </sheetViews>
  <sheetFormatPr defaultRowHeight="15"/>
  <cols>
    <col min="1" max="1" width="6" style="1" customWidth="1"/>
    <col min="2" max="2" width="27.5703125" style="4" customWidth="1"/>
    <col min="3" max="3" width="17.28515625" style="4" customWidth="1"/>
    <col min="4" max="5" width="5.7109375" style="1" customWidth="1"/>
    <col min="6" max="6" width="5.85546875" style="1" customWidth="1"/>
    <col min="7" max="23" width="5.7109375" style="1" customWidth="1"/>
    <col min="24" max="24" width="5.7109375" style="8" customWidth="1"/>
    <col min="25" max="33" width="5.7109375" style="1" customWidth="1"/>
    <col min="34" max="34" width="4.85546875" style="6" customWidth="1"/>
    <col min="35" max="35" width="4.42578125" style="6" customWidth="1"/>
    <col min="36" max="37" width="5" style="6" customWidth="1"/>
    <col min="38" max="38" width="4.7109375" style="6" customWidth="1"/>
    <col min="39" max="39" width="4.28515625" style="6" customWidth="1"/>
    <col min="40" max="40" width="16.85546875" style="6" customWidth="1"/>
    <col min="41" max="16384" width="9.140625" style="1"/>
  </cols>
  <sheetData>
    <row r="1" spans="1:40" ht="35.25" customHeight="1" thickTop="1">
      <c r="A1" s="30" t="s">
        <v>67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20"/>
      <c r="AN1" s="25" t="s">
        <v>9</v>
      </c>
    </row>
    <row r="2" spans="1:40" s="3" customFormat="1" ht="19.5" customHeight="1">
      <c r="A2" s="32" t="s">
        <v>0</v>
      </c>
      <c r="B2" s="23" t="s">
        <v>1</v>
      </c>
      <c r="C2" s="23" t="s">
        <v>35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68</v>
      </c>
      <c r="I2" s="2" t="s">
        <v>6</v>
      </c>
      <c r="J2" s="2" t="s">
        <v>7</v>
      </c>
      <c r="K2" s="2" t="s">
        <v>2</v>
      </c>
      <c r="L2" s="2" t="s">
        <v>3</v>
      </c>
      <c r="M2" s="2" t="s">
        <v>4</v>
      </c>
      <c r="N2" s="2" t="s">
        <v>5</v>
      </c>
      <c r="O2" s="2" t="s">
        <v>68</v>
      </c>
      <c r="P2" s="2" t="s">
        <v>6</v>
      </c>
      <c r="Q2" s="2" t="s">
        <v>7</v>
      </c>
      <c r="R2" s="2" t="s">
        <v>2</v>
      </c>
      <c r="S2" s="2" t="s">
        <v>3</v>
      </c>
      <c r="T2" s="2" t="s">
        <v>4</v>
      </c>
      <c r="U2" s="2" t="s">
        <v>5</v>
      </c>
      <c r="V2" s="2" t="s">
        <v>68</v>
      </c>
      <c r="W2" s="2" t="s">
        <v>6</v>
      </c>
      <c r="X2" s="2" t="s">
        <v>7</v>
      </c>
      <c r="Y2" s="2" t="s">
        <v>2</v>
      </c>
      <c r="Z2" s="2" t="s">
        <v>3</v>
      </c>
      <c r="AA2" s="2" t="s">
        <v>4</v>
      </c>
      <c r="AB2" s="2" t="s">
        <v>5</v>
      </c>
      <c r="AC2" s="2" t="s">
        <v>68</v>
      </c>
      <c r="AD2" s="2" t="s">
        <v>6</v>
      </c>
      <c r="AE2" s="2" t="s">
        <v>7</v>
      </c>
      <c r="AF2" s="2" t="s">
        <v>2</v>
      </c>
      <c r="AG2" s="2" t="s">
        <v>3</v>
      </c>
      <c r="AH2" s="27" t="s">
        <v>65</v>
      </c>
      <c r="AI2" s="27" t="s">
        <v>64</v>
      </c>
      <c r="AJ2" s="27" t="s">
        <v>63</v>
      </c>
      <c r="AK2" s="27" t="s">
        <v>66</v>
      </c>
      <c r="AL2" s="27" t="s">
        <v>62</v>
      </c>
      <c r="AM2" s="27" t="s">
        <v>61</v>
      </c>
      <c r="AN2" s="26"/>
    </row>
    <row r="3" spans="1:40" s="3" customFormat="1" ht="21.75" customHeight="1">
      <c r="A3" s="32"/>
      <c r="B3" s="23"/>
      <c r="C3" s="23"/>
      <c r="D3" s="23">
        <v>1</v>
      </c>
      <c r="E3" s="23">
        <v>2</v>
      </c>
      <c r="F3" s="23">
        <v>3</v>
      </c>
      <c r="G3" s="23">
        <v>4</v>
      </c>
      <c r="H3" s="23">
        <f t="shared" ref="H3:AG3" si="0">1+G3</f>
        <v>5</v>
      </c>
      <c r="I3" s="23">
        <f t="shared" si="0"/>
        <v>6</v>
      </c>
      <c r="J3" s="23">
        <f t="shared" si="0"/>
        <v>7</v>
      </c>
      <c r="K3" s="23">
        <f t="shared" si="0"/>
        <v>8</v>
      </c>
      <c r="L3" s="23">
        <f t="shared" si="0"/>
        <v>9</v>
      </c>
      <c r="M3" s="23">
        <f t="shared" si="0"/>
        <v>10</v>
      </c>
      <c r="N3" s="23">
        <f t="shared" si="0"/>
        <v>11</v>
      </c>
      <c r="O3" s="23">
        <f t="shared" si="0"/>
        <v>12</v>
      </c>
      <c r="P3" s="23">
        <f>1+O3</f>
        <v>13</v>
      </c>
      <c r="Q3" s="23">
        <f t="shared" si="0"/>
        <v>14</v>
      </c>
      <c r="R3" s="23">
        <f t="shared" si="0"/>
        <v>15</v>
      </c>
      <c r="S3" s="23">
        <f t="shared" si="0"/>
        <v>16</v>
      </c>
      <c r="T3" s="23">
        <f t="shared" si="0"/>
        <v>17</v>
      </c>
      <c r="U3" s="23">
        <f t="shared" si="0"/>
        <v>18</v>
      </c>
      <c r="V3" s="23">
        <f t="shared" si="0"/>
        <v>19</v>
      </c>
      <c r="W3" s="23">
        <f t="shared" si="0"/>
        <v>20</v>
      </c>
      <c r="X3" s="24">
        <f t="shared" si="0"/>
        <v>21</v>
      </c>
      <c r="Y3" s="23">
        <f t="shared" si="0"/>
        <v>22</v>
      </c>
      <c r="Z3" s="23">
        <f t="shared" si="0"/>
        <v>23</v>
      </c>
      <c r="AA3" s="23">
        <f t="shared" si="0"/>
        <v>24</v>
      </c>
      <c r="AB3" s="23">
        <f t="shared" si="0"/>
        <v>25</v>
      </c>
      <c r="AC3" s="23">
        <f t="shared" si="0"/>
        <v>26</v>
      </c>
      <c r="AD3" s="23">
        <f t="shared" si="0"/>
        <v>27</v>
      </c>
      <c r="AE3" s="23">
        <f t="shared" si="0"/>
        <v>28</v>
      </c>
      <c r="AF3" s="23">
        <f t="shared" si="0"/>
        <v>29</v>
      </c>
      <c r="AG3" s="23">
        <f t="shared" si="0"/>
        <v>30</v>
      </c>
      <c r="AH3" s="28"/>
      <c r="AI3" s="28"/>
      <c r="AJ3" s="28"/>
      <c r="AK3" s="28"/>
      <c r="AL3" s="28"/>
      <c r="AM3" s="28"/>
      <c r="AN3" s="26"/>
    </row>
    <row r="4" spans="1:40" s="3" customFormat="1" ht="13.5" customHeight="1">
      <c r="A4" s="32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4"/>
      <c r="Y4" s="23"/>
      <c r="Z4" s="23"/>
      <c r="AA4" s="23"/>
      <c r="AB4" s="23"/>
      <c r="AC4" s="23"/>
      <c r="AD4" s="23"/>
      <c r="AE4" s="23"/>
      <c r="AF4" s="23"/>
      <c r="AG4" s="23"/>
      <c r="AH4" s="29"/>
      <c r="AI4" s="29"/>
      <c r="AJ4" s="29"/>
      <c r="AK4" s="29"/>
      <c r="AL4" s="29"/>
      <c r="AM4" s="29"/>
      <c r="AN4" s="26"/>
    </row>
    <row r="5" spans="1:40" ht="24.95" customHeight="1">
      <c r="A5" s="9">
        <v>1</v>
      </c>
      <c r="B5" s="10" t="s">
        <v>40</v>
      </c>
      <c r="C5" s="11" t="s">
        <v>32</v>
      </c>
      <c r="D5" s="18" t="s">
        <v>8</v>
      </c>
      <c r="E5" s="18" t="s">
        <v>8</v>
      </c>
      <c r="F5" s="18" t="s">
        <v>8</v>
      </c>
      <c r="G5" s="18" t="s">
        <v>8</v>
      </c>
      <c r="H5" s="18" t="s">
        <v>8</v>
      </c>
      <c r="I5" s="22" t="s">
        <v>39</v>
      </c>
      <c r="J5" s="18" t="s">
        <v>8</v>
      </c>
      <c r="K5" s="18" t="s">
        <v>8</v>
      </c>
      <c r="L5" s="18" t="s">
        <v>8</v>
      </c>
      <c r="M5" s="18" t="s">
        <v>8</v>
      </c>
      <c r="N5" s="18" t="s">
        <v>8</v>
      </c>
      <c r="O5" s="18" t="s">
        <v>8</v>
      </c>
      <c r="P5" s="22" t="s">
        <v>39</v>
      </c>
      <c r="Q5" s="18" t="s">
        <v>8</v>
      </c>
      <c r="R5" s="18" t="s">
        <v>8</v>
      </c>
      <c r="S5" s="18" t="s">
        <v>8</v>
      </c>
      <c r="T5" s="18" t="s">
        <v>8</v>
      </c>
      <c r="U5" s="18" t="s">
        <v>8</v>
      </c>
      <c r="V5" s="18" t="s">
        <v>8</v>
      </c>
      <c r="W5" s="22" t="s">
        <v>39</v>
      </c>
      <c r="X5" s="18" t="s">
        <v>8</v>
      </c>
      <c r="Y5" s="18" t="s">
        <v>8</v>
      </c>
      <c r="Z5" s="18" t="s">
        <v>8</v>
      </c>
      <c r="AA5" s="18" t="s">
        <v>8</v>
      </c>
      <c r="AB5" s="18" t="s">
        <v>8</v>
      </c>
      <c r="AC5" s="18" t="s">
        <v>8</v>
      </c>
      <c r="AD5" s="22" t="s">
        <v>39</v>
      </c>
      <c r="AE5" s="18" t="s">
        <v>8</v>
      </c>
      <c r="AF5" s="18" t="s">
        <v>8</v>
      </c>
      <c r="AG5" s="18" t="s">
        <v>8</v>
      </c>
      <c r="AH5" s="5">
        <f>COUNTIF(D5:AG5,"H")</f>
        <v>0</v>
      </c>
      <c r="AI5" s="5">
        <f>COUNTIF(D5:AG5,"P")</f>
        <v>26</v>
      </c>
      <c r="AJ5" s="5">
        <f>COUNTIF(D5:AG5,"WO")</f>
        <v>4</v>
      </c>
      <c r="AK5" s="5">
        <f>COUNTIF(D5:AG5,"L")</f>
        <v>0</v>
      </c>
      <c r="AL5" s="5">
        <f>COUNTIF(D5:AG5,"AB")</f>
        <v>0</v>
      </c>
      <c r="AM5" s="21">
        <f>AH5+AI5+AJ5+AK5</f>
        <v>30</v>
      </c>
      <c r="AN5" s="7"/>
    </row>
    <row r="6" spans="1:40" s="8" customFormat="1" ht="24.95" customHeight="1">
      <c r="A6" s="9">
        <f>A5+1</f>
        <v>2</v>
      </c>
      <c r="B6" s="10" t="s">
        <v>10</v>
      </c>
      <c r="C6" s="11" t="s">
        <v>31</v>
      </c>
      <c r="D6" s="18" t="s">
        <v>8</v>
      </c>
      <c r="E6" s="18" t="s">
        <v>8</v>
      </c>
      <c r="F6" s="18" t="s">
        <v>8</v>
      </c>
      <c r="G6" s="18" t="s">
        <v>8</v>
      </c>
      <c r="H6" s="18" t="s">
        <v>8</v>
      </c>
      <c r="I6" s="22" t="s">
        <v>39</v>
      </c>
      <c r="J6" s="18" t="s">
        <v>8</v>
      </c>
      <c r="K6" s="18" t="s">
        <v>8</v>
      </c>
      <c r="L6" s="18" t="s">
        <v>8</v>
      </c>
      <c r="M6" s="18" t="s">
        <v>8</v>
      </c>
      <c r="N6" s="18" t="s">
        <v>8</v>
      </c>
      <c r="O6" s="18" t="s">
        <v>8</v>
      </c>
      <c r="P6" s="22" t="s">
        <v>38</v>
      </c>
      <c r="Q6" s="22" t="s">
        <v>38</v>
      </c>
      <c r="R6" s="22" t="s">
        <v>38</v>
      </c>
      <c r="S6" s="22" t="s">
        <v>38</v>
      </c>
      <c r="T6" s="22" t="s">
        <v>38</v>
      </c>
      <c r="U6" s="22" t="s">
        <v>38</v>
      </c>
      <c r="V6" s="22" t="s">
        <v>38</v>
      </c>
      <c r="W6" s="22" t="s">
        <v>38</v>
      </c>
      <c r="X6" s="22" t="s">
        <v>38</v>
      </c>
      <c r="Y6" s="22" t="s">
        <v>38</v>
      </c>
      <c r="Z6" s="22" t="s">
        <v>38</v>
      </c>
      <c r="AA6" s="22" t="s">
        <v>38</v>
      </c>
      <c r="AB6" s="22" t="s">
        <v>38</v>
      </c>
      <c r="AC6" s="22" t="s">
        <v>38</v>
      </c>
      <c r="AD6" s="22" t="s">
        <v>38</v>
      </c>
      <c r="AE6" s="22" t="s">
        <v>38</v>
      </c>
      <c r="AF6" s="22" t="s">
        <v>38</v>
      </c>
      <c r="AG6" s="22" t="s">
        <v>38</v>
      </c>
      <c r="AH6" s="5">
        <f t="shared" ref="AH6:AH46" si="1">COUNTIF(D6:AG6,"H")</f>
        <v>0</v>
      </c>
      <c r="AI6" s="5">
        <f t="shared" ref="AI6:AI46" si="2">COUNTIF(D6:AG6,"P")</f>
        <v>11</v>
      </c>
      <c r="AJ6" s="5">
        <f t="shared" ref="AJ6:AJ46" si="3">COUNTIF(D6:AG6,"WO")</f>
        <v>1</v>
      </c>
      <c r="AK6" s="5">
        <f t="shared" ref="AK6:AK46" si="4">COUNTIF(D6:AG6,"L")</f>
        <v>0</v>
      </c>
      <c r="AL6" s="5">
        <f t="shared" ref="AL6:AL46" si="5">COUNTIF(D6:AG6,"AB")</f>
        <v>18</v>
      </c>
      <c r="AM6" s="21">
        <f t="shared" ref="AM6:AM46" si="6">AH6+AI6+AJ6+AK6</f>
        <v>12</v>
      </c>
      <c r="AN6" s="7"/>
    </row>
    <row r="7" spans="1:40" s="8" customFormat="1" ht="24.95" customHeight="1">
      <c r="A7" s="9">
        <f t="shared" ref="A7:A46" si="7">A6+1</f>
        <v>3</v>
      </c>
      <c r="B7" s="10" t="s">
        <v>41</v>
      </c>
      <c r="C7" s="11" t="s">
        <v>33</v>
      </c>
      <c r="D7" s="18" t="s">
        <v>8</v>
      </c>
      <c r="E7" s="18" t="s">
        <v>8</v>
      </c>
      <c r="F7" s="18" t="s">
        <v>8</v>
      </c>
      <c r="G7" s="18" t="s">
        <v>8</v>
      </c>
      <c r="H7" s="18" t="s">
        <v>8</v>
      </c>
      <c r="I7" s="22" t="s">
        <v>39</v>
      </c>
      <c r="J7" s="18" t="s">
        <v>8</v>
      </c>
      <c r="K7" s="18" t="s">
        <v>8</v>
      </c>
      <c r="L7" s="18" t="s">
        <v>8</v>
      </c>
      <c r="M7" s="18" t="s">
        <v>8</v>
      </c>
      <c r="N7" s="18" t="s">
        <v>8</v>
      </c>
      <c r="O7" s="18" t="s">
        <v>8</v>
      </c>
      <c r="P7" s="22" t="s">
        <v>39</v>
      </c>
      <c r="Q7" s="18" t="s">
        <v>8</v>
      </c>
      <c r="R7" s="18" t="s">
        <v>8</v>
      </c>
      <c r="S7" s="18" t="s">
        <v>8</v>
      </c>
      <c r="T7" s="18" t="s">
        <v>8</v>
      </c>
      <c r="U7" s="18" t="s">
        <v>8</v>
      </c>
      <c r="V7" s="18" t="s">
        <v>8</v>
      </c>
      <c r="W7" s="22" t="s">
        <v>39</v>
      </c>
      <c r="X7" s="18" t="s">
        <v>8</v>
      </c>
      <c r="Y7" s="18" t="s">
        <v>8</v>
      </c>
      <c r="Z7" s="18" t="s">
        <v>8</v>
      </c>
      <c r="AA7" s="18" t="s">
        <v>8</v>
      </c>
      <c r="AB7" s="18" t="s">
        <v>8</v>
      </c>
      <c r="AC7" s="18" t="s">
        <v>8</v>
      </c>
      <c r="AD7" s="22" t="s">
        <v>39</v>
      </c>
      <c r="AE7" s="18" t="s">
        <v>8</v>
      </c>
      <c r="AF7" s="18" t="s">
        <v>8</v>
      </c>
      <c r="AG7" s="18" t="s">
        <v>8</v>
      </c>
      <c r="AH7" s="5">
        <f t="shared" si="1"/>
        <v>0</v>
      </c>
      <c r="AI7" s="5">
        <f t="shared" si="2"/>
        <v>26</v>
      </c>
      <c r="AJ7" s="5">
        <f t="shared" si="3"/>
        <v>4</v>
      </c>
      <c r="AK7" s="5">
        <f t="shared" si="4"/>
        <v>0</v>
      </c>
      <c r="AL7" s="5">
        <f t="shared" si="5"/>
        <v>0</v>
      </c>
      <c r="AM7" s="21">
        <f t="shared" si="6"/>
        <v>30</v>
      </c>
      <c r="AN7" s="7"/>
    </row>
    <row r="8" spans="1:40" s="8" customFormat="1" ht="24.95" customHeight="1">
      <c r="A8" s="9">
        <f t="shared" si="7"/>
        <v>4</v>
      </c>
      <c r="B8" s="10" t="s">
        <v>42</v>
      </c>
      <c r="C8" s="11" t="s">
        <v>34</v>
      </c>
      <c r="D8" s="22" t="s">
        <v>39</v>
      </c>
      <c r="E8" s="18" t="s">
        <v>8</v>
      </c>
      <c r="F8" s="18" t="s">
        <v>8</v>
      </c>
      <c r="G8" s="18" t="s">
        <v>8</v>
      </c>
      <c r="H8" s="18" t="s">
        <v>8</v>
      </c>
      <c r="I8" s="22" t="s">
        <v>38</v>
      </c>
      <c r="J8" s="18" t="s">
        <v>8</v>
      </c>
      <c r="K8" s="22" t="s">
        <v>39</v>
      </c>
      <c r="L8" s="18" t="s">
        <v>8</v>
      </c>
      <c r="M8" s="18" t="s">
        <v>8</v>
      </c>
      <c r="N8" s="18" t="s">
        <v>8</v>
      </c>
      <c r="O8" s="18" t="s">
        <v>8</v>
      </c>
      <c r="P8" s="18" t="s">
        <v>8</v>
      </c>
      <c r="Q8" s="22" t="s">
        <v>38</v>
      </c>
      <c r="R8" s="22" t="s">
        <v>38</v>
      </c>
      <c r="S8" s="22" t="s">
        <v>38</v>
      </c>
      <c r="T8" s="22" t="s">
        <v>38</v>
      </c>
      <c r="U8" s="22" t="s">
        <v>38</v>
      </c>
      <c r="V8" s="22" t="s">
        <v>38</v>
      </c>
      <c r="W8" s="22" t="s">
        <v>38</v>
      </c>
      <c r="X8" s="22" t="s">
        <v>38</v>
      </c>
      <c r="Y8" s="22" t="s">
        <v>38</v>
      </c>
      <c r="Z8" s="22" t="s">
        <v>38</v>
      </c>
      <c r="AA8" s="18" t="s">
        <v>8</v>
      </c>
      <c r="AB8" s="18" t="s">
        <v>8</v>
      </c>
      <c r="AC8" s="18" t="s">
        <v>8</v>
      </c>
      <c r="AD8" s="18" t="s">
        <v>8</v>
      </c>
      <c r="AE8" s="18" t="s">
        <v>8</v>
      </c>
      <c r="AF8" s="22" t="s">
        <v>39</v>
      </c>
      <c r="AG8" s="18" t="s">
        <v>8</v>
      </c>
      <c r="AH8" s="5">
        <f t="shared" si="1"/>
        <v>0</v>
      </c>
      <c r="AI8" s="5">
        <f t="shared" si="2"/>
        <v>16</v>
      </c>
      <c r="AJ8" s="5">
        <f t="shared" si="3"/>
        <v>3</v>
      </c>
      <c r="AK8" s="5">
        <f t="shared" si="4"/>
        <v>0</v>
      </c>
      <c r="AL8" s="5">
        <f t="shared" si="5"/>
        <v>11</v>
      </c>
      <c r="AM8" s="21">
        <f t="shared" si="6"/>
        <v>19</v>
      </c>
      <c r="AN8" s="7"/>
    </row>
    <row r="9" spans="1:40" s="8" customFormat="1" ht="24.95" customHeight="1">
      <c r="A9" s="9">
        <f t="shared" si="7"/>
        <v>5</v>
      </c>
      <c r="B9" s="10" t="s">
        <v>15</v>
      </c>
      <c r="C9" s="11" t="s">
        <v>33</v>
      </c>
      <c r="D9" s="18" t="s">
        <v>8</v>
      </c>
      <c r="E9" s="18" t="s">
        <v>8</v>
      </c>
      <c r="F9" s="18" t="s">
        <v>8</v>
      </c>
      <c r="G9" s="18" t="s">
        <v>8</v>
      </c>
      <c r="H9" s="18" t="s">
        <v>8</v>
      </c>
      <c r="I9" s="22" t="s">
        <v>39</v>
      </c>
      <c r="J9" s="18" t="s">
        <v>8</v>
      </c>
      <c r="K9" s="18" t="s">
        <v>8</v>
      </c>
      <c r="L9" s="18" t="s">
        <v>8</v>
      </c>
      <c r="M9" s="18" t="s">
        <v>8</v>
      </c>
      <c r="N9" s="18" t="s">
        <v>8</v>
      </c>
      <c r="O9" s="18" t="s">
        <v>8</v>
      </c>
      <c r="P9" s="18" t="s">
        <v>8</v>
      </c>
      <c r="Q9" s="18" t="s">
        <v>8</v>
      </c>
      <c r="R9" s="18" t="s">
        <v>8</v>
      </c>
      <c r="S9" s="18" t="s">
        <v>8</v>
      </c>
      <c r="T9" s="18" t="s">
        <v>8</v>
      </c>
      <c r="U9" s="18" t="s">
        <v>8</v>
      </c>
      <c r="V9" s="18" t="s">
        <v>8</v>
      </c>
      <c r="W9" s="22" t="s">
        <v>39</v>
      </c>
      <c r="X9" s="18" t="s">
        <v>8</v>
      </c>
      <c r="Y9" s="18" t="s">
        <v>8</v>
      </c>
      <c r="Z9" s="18" t="s">
        <v>8</v>
      </c>
      <c r="AA9" s="18" t="s">
        <v>8</v>
      </c>
      <c r="AB9" s="18" t="s">
        <v>8</v>
      </c>
      <c r="AC9" s="18" t="s">
        <v>8</v>
      </c>
      <c r="AD9" s="22" t="s">
        <v>39</v>
      </c>
      <c r="AE9" s="18" t="s">
        <v>8</v>
      </c>
      <c r="AF9" s="18" t="s">
        <v>8</v>
      </c>
      <c r="AG9" s="18" t="s">
        <v>8</v>
      </c>
      <c r="AH9" s="5">
        <f t="shared" si="1"/>
        <v>0</v>
      </c>
      <c r="AI9" s="5">
        <f t="shared" si="2"/>
        <v>27</v>
      </c>
      <c r="AJ9" s="5">
        <f t="shared" si="3"/>
        <v>3</v>
      </c>
      <c r="AK9" s="5">
        <f t="shared" si="4"/>
        <v>0</v>
      </c>
      <c r="AL9" s="5">
        <f t="shared" si="5"/>
        <v>0</v>
      </c>
      <c r="AM9" s="21">
        <f t="shared" si="6"/>
        <v>30</v>
      </c>
      <c r="AN9" s="7"/>
    </row>
    <row r="10" spans="1:40" s="8" customFormat="1" ht="24.95" customHeight="1">
      <c r="A10" s="9">
        <f t="shared" si="7"/>
        <v>6</v>
      </c>
      <c r="B10" s="10" t="s">
        <v>20</v>
      </c>
      <c r="C10" s="11" t="s">
        <v>34</v>
      </c>
      <c r="D10" s="18" t="s">
        <v>8</v>
      </c>
      <c r="E10" s="22" t="s">
        <v>39</v>
      </c>
      <c r="F10" s="18" t="s">
        <v>8</v>
      </c>
      <c r="G10" s="18" t="s">
        <v>8</v>
      </c>
      <c r="H10" s="18" t="s">
        <v>8</v>
      </c>
      <c r="I10" s="18" t="s">
        <v>8</v>
      </c>
      <c r="J10" s="18" t="s">
        <v>8</v>
      </c>
      <c r="K10" s="18" t="s">
        <v>8</v>
      </c>
      <c r="L10" s="22" t="s">
        <v>39</v>
      </c>
      <c r="M10" s="18" t="s">
        <v>8</v>
      </c>
      <c r="N10" s="18" t="s">
        <v>8</v>
      </c>
      <c r="O10" s="18" t="s">
        <v>8</v>
      </c>
      <c r="P10" s="18" t="s">
        <v>8</v>
      </c>
      <c r="Q10" s="18" t="s">
        <v>8</v>
      </c>
      <c r="R10" s="18" t="s">
        <v>8</v>
      </c>
      <c r="S10" s="22" t="s">
        <v>39</v>
      </c>
      <c r="T10" s="18" t="s">
        <v>8</v>
      </c>
      <c r="U10" s="18" t="s">
        <v>8</v>
      </c>
      <c r="V10" s="18" t="s">
        <v>8</v>
      </c>
      <c r="W10" s="18" t="s">
        <v>8</v>
      </c>
      <c r="X10" s="18" t="s">
        <v>8</v>
      </c>
      <c r="Y10" s="18" t="s">
        <v>8</v>
      </c>
      <c r="Z10" s="22" t="s">
        <v>39</v>
      </c>
      <c r="AA10" s="18" t="s">
        <v>8</v>
      </c>
      <c r="AB10" s="18" t="s">
        <v>8</v>
      </c>
      <c r="AC10" s="18" t="s">
        <v>8</v>
      </c>
      <c r="AD10" s="18" t="s">
        <v>8</v>
      </c>
      <c r="AE10" s="18" t="s">
        <v>8</v>
      </c>
      <c r="AF10" s="18" t="s">
        <v>8</v>
      </c>
      <c r="AG10" s="22" t="s">
        <v>39</v>
      </c>
      <c r="AH10" s="5">
        <f t="shared" si="1"/>
        <v>0</v>
      </c>
      <c r="AI10" s="5">
        <f t="shared" si="2"/>
        <v>25</v>
      </c>
      <c r="AJ10" s="5">
        <f t="shared" si="3"/>
        <v>5</v>
      </c>
      <c r="AK10" s="5">
        <f t="shared" si="4"/>
        <v>0</v>
      </c>
      <c r="AL10" s="5">
        <f t="shared" si="5"/>
        <v>0</v>
      </c>
      <c r="AM10" s="21">
        <f t="shared" si="6"/>
        <v>30</v>
      </c>
      <c r="AN10" s="7"/>
    </row>
    <row r="11" spans="1:40" s="8" customFormat="1" ht="24.95" customHeight="1">
      <c r="A11" s="9">
        <f t="shared" si="7"/>
        <v>7</v>
      </c>
      <c r="B11" s="10" t="s">
        <v>43</v>
      </c>
      <c r="C11" s="11" t="s">
        <v>34</v>
      </c>
      <c r="D11" s="18" t="s">
        <v>8</v>
      </c>
      <c r="E11" s="22" t="s">
        <v>39</v>
      </c>
      <c r="F11" s="18" t="s">
        <v>8</v>
      </c>
      <c r="G11" s="18" t="s">
        <v>8</v>
      </c>
      <c r="H11" s="18" t="s">
        <v>8</v>
      </c>
      <c r="I11" s="18" t="s">
        <v>8</v>
      </c>
      <c r="J11" s="18" t="s">
        <v>8</v>
      </c>
      <c r="K11" s="18" t="s">
        <v>8</v>
      </c>
      <c r="L11" s="22" t="s">
        <v>39</v>
      </c>
      <c r="M11" s="18" t="s">
        <v>8</v>
      </c>
      <c r="N11" s="18" t="s">
        <v>8</v>
      </c>
      <c r="O11" s="18" t="s">
        <v>8</v>
      </c>
      <c r="P11" s="18" t="s">
        <v>8</v>
      </c>
      <c r="Q11" s="18" t="s">
        <v>8</v>
      </c>
      <c r="R11" s="18" t="s">
        <v>8</v>
      </c>
      <c r="S11" s="22" t="s">
        <v>39</v>
      </c>
      <c r="T11" s="18" t="s">
        <v>8</v>
      </c>
      <c r="U11" s="18" t="s">
        <v>8</v>
      </c>
      <c r="V11" s="18" t="s">
        <v>8</v>
      </c>
      <c r="W11" s="22" t="s">
        <v>38</v>
      </c>
      <c r="X11" s="18" t="s">
        <v>8</v>
      </c>
      <c r="Y11" s="18" t="s">
        <v>8</v>
      </c>
      <c r="Z11" s="18" t="s">
        <v>8</v>
      </c>
      <c r="AA11" s="18" t="s">
        <v>8</v>
      </c>
      <c r="AB11" s="18" t="s">
        <v>8</v>
      </c>
      <c r="AC11" s="18" t="s">
        <v>8</v>
      </c>
      <c r="AD11" s="18" t="s">
        <v>8</v>
      </c>
      <c r="AE11" s="18" t="s">
        <v>8</v>
      </c>
      <c r="AF11" s="18" t="s">
        <v>8</v>
      </c>
      <c r="AG11" s="22" t="s">
        <v>39</v>
      </c>
      <c r="AH11" s="5">
        <f t="shared" si="1"/>
        <v>0</v>
      </c>
      <c r="AI11" s="5">
        <f t="shared" si="2"/>
        <v>25</v>
      </c>
      <c r="AJ11" s="5">
        <f t="shared" si="3"/>
        <v>4</v>
      </c>
      <c r="AK11" s="5">
        <f t="shared" si="4"/>
        <v>0</v>
      </c>
      <c r="AL11" s="5">
        <f t="shared" si="5"/>
        <v>1</v>
      </c>
      <c r="AM11" s="21">
        <f t="shared" si="6"/>
        <v>29</v>
      </c>
      <c r="AN11" s="7"/>
    </row>
    <row r="12" spans="1:40" s="8" customFormat="1" ht="24.95" customHeight="1">
      <c r="A12" s="9">
        <f t="shared" si="7"/>
        <v>8</v>
      </c>
      <c r="B12" s="10" t="s">
        <v>13</v>
      </c>
      <c r="C12" s="11" t="s">
        <v>32</v>
      </c>
      <c r="D12" s="18" t="s">
        <v>8</v>
      </c>
      <c r="E12" s="18" t="s">
        <v>8</v>
      </c>
      <c r="F12" s="22" t="s">
        <v>39</v>
      </c>
      <c r="G12" s="18" t="s">
        <v>8</v>
      </c>
      <c r="H12" s="18" t="s">
        <v>8</v>
      </c>
      <c r="I12" s="18" t="s">
        <v>8</v>
      </c>
      <c r="J12" s="18" t="s">
        <v>8</v>
      </c>
      <c r="K12" s="18" t="s">
        <v>8</v>
      </c>
      <c r="L12" s="18" t="s">
        <v>8</v>
      </c>
      <c r="M12" s="22" t="s">
        <v>39</v>
      </c>
      <c r="N12" s="18" t="s">
        <v>8</v>
      </c>
      <c r="O12" s="18" t="s">
        <v>8</v>
      </c>
      <c r="P12" s="18" t="s">
        <v>8</v>
      </c>
      <c r="Q12" s="18" t="s">
        <v>8</v>
      </c>
      <c r="R12" s="18" t="s">
        <v>8</v>
      </c>
      <c r="S12" s="18" t="s">
        <v>8</v>
      </c>
      <c r="T12" s="22" t="s">
        <v>39</v>
      </c>
      <c r="U12" s="18" t="s">
        <v>8</v>
      </c>
      <c r="V12" s="18" t="s">
        <v>8</v>
      </c>
      <c r="W12" s="22" t="s">
        <v>38</v>
      </c>
      <c r="X12" s="18" t="s">
        <v>8</v>
      </c>
      <c r="Y12" s="18" t="s">
        <v>8</v>
      </c>
      <c r="Z12" s="18" t="s">
        <v>8</v>
      </c>
      <c r="AA12" s="22" t="s">
        <v>39</v>
      </c>
      <c r="AB12" s="18" t="s">
        <v>8</v>
      </c>
      <c r="AC12" s="18" t="s">
        <v>8</v>
      </c>
      <c r="AD12" s="18" t="s">
        <v>8</v>
      </c>
      <c r="AE12" s="18" t="s">
        <v>8</v>
      </c>
      <c r="AF12" s="18" t="s">
        <v>8</v>
      </c>
      <c r="AG12" s="18" t="s">
        <v>8</v>
      </c>
      <c r="AH12" s="5">
        <f t="shared" si="1"/>
        <v>0</v>
      </c>
      <c r="AI12" s="5">
        <f t="shared" si="2"/>
        <v>25</v>
      </c>
      <c r="AJ12" s="5">
        <f t="shared" si="3"/>
        <v>4</v>
      </c>
      <c r="AK12" s="5">
        <f t="shared" si="4"/>
        <v>0</v>
      </c>
      <c r="AL12" s="5">
        <f t="shared" si="5"/>
        <v>1</v>
      </c>
      <c r="AM12" s="21">
        <f t="shared" si="6"/>
        <v>29</v>
      </c>
      <c r="AN12" s="7"/>
    </row>
    <row r="13" spans="1:40" s="8" customFormat="1" ht="24.95" customHeight="1">
      <c r="A13" s="9">
        <f t="shared" si="7"/>
        <v>9</v>
      </c>
      <c r="B13" s="10" t="s">
        <v>21</v>
      </c>
      <c r="C13" s="11" t="s">
        <v>34</v>
      </c>
      <c r="D13" s="18" t="s">
        <v>8</v>
      </c>
      <c r="E13" s="18" t="s">
        <v>8</v>
      </c>
      <c r="F13" s="22" t="s">
        <v>39</v>
      </c>
      <c r="G13" s="18" t="s">
        <v>8</v>
      </c>
      <c r="H13" s="18" t="s">
        <v>8</v>
      </c>
      <c r="I13" s="18" t="s">
        <v>8</v>
      </c>
      <c r="J13" s="18" t="s">
        <v>8</v>
      </c>
      <c r="K13" s="18" t="s">
        <v>8</v>
      </c>
      <c r="L13" s="18" t="s">
        <v>8</v>
      </c>
      <c r="M13" s="22" t="s">
        <v>39</v>
      </c>
      <c r="N13" s="18" t="s">
        <v>8</v>
      </c>
      <c r="O13" s="18" t="s">
        <v>8</v>
      </c>
      <c r="P13" s="18" t="s">
        <v>8</v>
      </c>
      <c r="Q13" s="18" t="s">
        <v>8</v>
      </c>
      <c r="R13" s="22" t="s">
        <v>38</v>
      </c>
      <c r="S13" s="22" t="s">
        <v>38</v>
      </c>
      <c r="T13" s="22" t="s">
        <v>38</v>
      </c>
      <c r="U13" s="22" t="s">
        <v>38</v>
      </c>
      <c r="V13" s="22" t="s">
        <v>38</v>
      </c>
      <c r="W13" s="18" t="s">
        <v>8</v>
      </c>
      <c r="X13" s="18" t="s">
        <v>8</v>
      </c>
      <c r="Y13" s="18" t="s">
        <v>8</v>
      </c>
      <c r="Z13" s="18" t="s">
        <v>8</v>
      </c>
      <c r="AA13" s="22" t="s">
        <v>39</v>
      </c>
      <c r="AB13" s="18" t="s">
        <v>8</v>
      </c>
      <c r="AC13" s="18" t="s">
        <v>8</v>
      </c>
      <c r="AD13" s="18" t="s">
        <v>8</v>
      </c>
      <c r="AE13" s="18" t="s">
        <v>8</v>
      </c>
      <c r="AF13" s="18" t="s">
        <v>8</v>
      </c>
      <c r="AG13" s="18" t="s">
        <v>8</v>
      </c>
      <c r="AH13" s="5">
        <f t="shared" si="1"/>
        <v>0</v>
      </c>
      <c r="AI13" s="5">
        <f t="shared" si="2"/>
        <v>22</v>
      </c>
      <c r="AJ13" s="5">
        <f t="shared" si="3"/>
        <v>3</v>
      </c>
      <c r="AK13" s="5">
        <f t="shared" si="4"/>
        <v>0</v>
      </c>
      <c r="AL13" s="5">
        <f t="shared" si="5"/>
        <v>5</v>
      </c>
      <c r="AM13" s="21">
        <f t="shared" si="6"/>
        <v>25</v>
      </c>
      <c r="AN13" s="7"/>
    </row>
    <row r="14" spans="1:40" s="8" customFormat="1" ht="24.95" customHeight="1">
      <c r="A14" s="9">
        <f t="shared" si="7"/>
        <v>10</v>
      </c>
      <c r="B14" s="10" t="s">
        <v>22</v>
      </c>
      <c r="C14" s="11" t="s">
        <v>34</v>
      </c>
      <c r="D14" s="18" t="s">
        <v>8</v>
      </c>
      <c r="E14" s="18" t="s">
        <v>8</v>
      </c>
      <c r="F14" s="18" t="s">
        <v>8</v>
      </c>
      <c r="G14" s="18" t="s">
        <v>8</v>
      </c>
      <c r="H14" s="18" t="s">
        <v>8</v>
      </c>
      <c r="I14" s="18" t="s">
        <v>8</v>
      </c>
      <c r="J14" s="22" t="s">
        <v>39</v>
      </c>
      <c r="K14" s="18" t="s">
        <v>8</v>
      </c>
      <c r="L14" s="18" t="s">
        <v>8</v>
      </c>
      <c r="M14" s="18" t="s">
        <v>8</v>
      </c>
      <c r="N14" s="18" t="s">
        <v>8</v>
      </c>
      <c r="O14" s="18" t="s">
        <v>8</v>
      </c>
      <c r="P14" s="18" t="s">
        <v>8</v>
      </c>
      <c r="Q14" s="22" t="s">
        <v>39</v>
      </c>
      <c r="R14" s="18" t="s">
        <v>8</v>
      </c>
      <c r="S14" s="18" t="s">
        <v>8</v>
      </c>
      <c r="T14" s="22" t="s">
        <v>38</v>
      </c>
      <c r="U14" s="18" t="s">
        <v>8</v>
      </c>
      <c r="V14" s="18" t="s">
        <v>8</v>
      </c>
      <c r="W14" s="18" t="s">
        <v>8</v>
      </c>
      <c r="X14" s="22" t="s">
        <v>39</v>
      </c>
      <c r="Y14" s="18" t="s">
        <v>8</v>
      </c>
      <c r="Z14" s="18" t="s">
        <v>8</v>
      </c>
      <c r="AA14" s="18" t="s">
        <v>8</v>
      </c>
      <c r="AB14" s="18" t="s">
        <v>8</v>
      </c>
      <c r="AC14" s="18" t="s">
        <v>8</v>
      </c>
      <c r="AD14" s="18" t="s">
        <v>8</v>
      </c>
      <c r="AE14" s="22" t="s">
        <v>39</v>
      </c>
      <c r="AF14" s="18" t="s">
        <v>8</v>
      </c>
      <c r="AG14" s="18" t="s">
        <v>8</v>
      </c>
      <c r="AH14" s="5">
        <f t="shared" si="1"/>
        <v>0</v>
      </c>
      <c r="AI14" s="5">
        <f t="shared" si="2"/>
        <v>25</v>
      </c>
      <c r="AJ14" s="5">
        <f t="shared" si="3"/>
        <v>4</v>
      </c>
      <c r="AK14" s="5">
        <f t="shared" si="4"/>
        <v>0</v>
      </c>
      <c r="AL14" s="5">
        <f t="shared" si="5"/>
        <v>1</v>
      </c>
      <c r="AM14" s="21">
        <f t="shared" si="6"/>
        <v>29</v>
      </c>
      <c r="AN14" s="7"/>
    </row>
    <row r="15" spans="1:40" s="8" customFormat="1" ht="24.95" customHeight="1">
      <c r="A15" s="9">
        <f t="shared" si="7"/>
        <v>11</v>
      </c>
      <c r="B15" s="10" t="s">
        <v>50</v>
      </c>
      <c r="C15" s="11" t="s">
        <v>33</v>
      </c>
      <c r="D15" s="18" t="s">
        <v>8</v>
      </c>
      <c r="E15" s="18" t="s">
        <v>8</v>
      </c>
      <c r="F15" s="18" t="s">
        <v>8</v>
      </c>
      <c r="G15" s="18" t="s">
        <v>8</v>
      </c>
      <c r="H15" s="18" t="s">
        <v>8</v>
      </c>
      <c r="I15" s="18" t="s">
        <v>8</v>
      </c>
      <c r="J15" s="18" t="s">
        <v>8</v>
      </c>
      <c r="K15" s="18" t="s">
        <v>8</v>
      </c>
      <c r="L15" s="22" t="s">
        <v>38</v>
      </c>
      <c r="M15" s="22" t="s">
        <v>38</v>
      </c>
      <c r="N15" s="22" t="s">
        <v>38</v>
      </c>
      <c r="O15" s="22" t="s">
        <v>38</v>
      </c>
      <c r="P15" s="22" t="s">
        <v>38</v>
      </c>
      <c r="Q15" s="22" t="s">
        <v>38</v>
      </c>
      <c r="R15" s="22" t="s">
        <v>38</v>
      </c>
      <c r="S15" s="22" t="s">
        <v>38</v>
      </c>
      <c r="T15" s="18" t="s">
        <v>8</v>
      </c>
      <c r="U15" s="18" t="s">
        <v>8</v>
      </c>
      <c r="V15" s="18" t="s">
        <v>8</v>
      </c>
      <c r="W15" s="18" t="s">
        <v>8</v>
      </c>
      <c r="X15" s="18" t="s">
        <v>8</v>
      </c>
      <c r="Y15" s="18" t="s">
        <v>8</v>
      </c>
      <c r="Z15" s="18" t="s">
        <v>8</v>
      </c>
      <c r="AA15" s="18" t="s">
        <v>8</v>
      </c>
      <c r="AB15" s="18" t="s">
        <v>8</v>
      </c>
      <c r="AC15" s="18" t="s">
        <v>8</v>
      </c>
      <c r="AD15" s="22" t="s">
        <v>39</v>
      </c>
      <c r="AE15" s="18" t="s">
        <v>8</v>
      </c>
      <c r="AF15" s="18" t="s">
        <v>8</v>
      </c>
      <c r="AG15" s="18" t="s">
        <v>8</v>
      </c>
      <c r="AH15" s="5">
        <f t="shared" si="1"/>
        <v>0</v>
      </c>
      <c r="AI15" s="5">
        <f t="shared" si="2"/>
        <v>21</v>
      </c>
      <c r="AJ15" s="5">
        <f t="shared" si="3"/>
        <v>1</v>
      </c>
      <c r="AK15" s="5">
        <f t="shared" si="4"/>
        <v>0</v>
      </c>
      <c r="AL15" s="5">
        <f t="shared" si="5"/>
        <v>8</v>
      </c>
      <c r="AM15" s="21">
        <f t="shared" si="6"/>
        <v>22</v>
      </c>
      <c r="AN15" s="7"/>
    </row>
    <row r="16" spans="1:40" s="8" customFormat="1" ht="24.95" customHeight="1">
      <c r="A16" s="9">
        <f t="shared" si="7"/>
        <v>12</v>
      </c>
      <c r="B16" s="10" t="s">
        <v>51</v>
      </c>
      <c r="C16" s="11" t="s">
        <v>33</v>
      </c>
      <c r="D16" s="18" t="s">
        <v>8</v>
      </c>
      <c r="E16" s="18" t="s">
        <v>8</v>
      </c>
      <c r="F16" s="18" t="s">
        <v>8</v>
      </c>
      <c r="G16" s="18" t="s">
        <v>8</v>
      </c>
      <c r="H16" s="18" t="s">
        <v>8</v>
      </c>
      <c r="I16" s="18" t="s">
        <v>8</v>
      </c>
      <c r="J16" s="18" t="s">
        <v>8</v>
      </c>
      <c r="K16" s="18" t="s">
        <v>8</v>
      </c>
      <c r="L16" s="18" t="s">
        <v>8</v>
      </c>
      <c r="M16" s="18" t="s">
        <v>8</v>
      </c>
      <c r="N16" s="18" t="s">
        <v>8</v>
      </c>
      <c r="O16" s="18" t="s">
        <v>8</v>
      </c>
      <c r="P16" s="22" t="s">
        <v>39</v>
      </c>
      <c r="Q16" s="18" t="s">
        <v>8</v>
      </c>
      <c r="R16" s="18" t="s">
        <v>8</v>
      </c>
      <c r="S16" s="18" t="s">
        <v>8</v>
      </c>
      <c r="T16" s="18" t="s">
        <v>8</v>
      </c>
      <c r="U16" s="22" t="s">
        <v>38</v>
      </c>
      <c r="V16" s="22" t="s">
        <v>38</v>
      </c>
      <c r="W16" s="22" t="s">
        <v>38</v>
      </c>
      <c r="X16" s="22" t="s">
        <v>38</v>
      </c>
      <c r="Y16" s="22" t="s">
        <v>38</v>
      </c>
      <c r="Z16" s="18" t="s">
        <v>8</v>
      </c>
      <c r="AA16" s="18" t="s">
        <v>8</v>
      </c>
      <c r="AB16" s="18" t="s">
        <v>8</v>
      </c>
      <c r="AC16" s="18" t="s">
        <v>8</v>
      </c>
      <c r="AD16" s="22" t="s">
        <v>39</v>
      </c>
      <c r="AE16" s="18" t="s">
        <v>8</v>
      </c>
      <c r="AF16" s="18" t="s">
        <v>8</v>
      </c>
      <c r="AG16" s="18" t="s">
        <v>8</v>
      </c>
      <c r="AH16" s="5">
        <f t="shared" si="1"/>
        <v>0</v>
      </c>
      <c r="AI16" s="5">
        <f t="shared" si="2"/>
        <v>23</v>
      </c>
      <c r="AJ16" s="5">
        <f t="shared" si="3"/>
        <v>2</v>
      </c>
      <c r="AK16" s="5">
        <f t="shared" si="4"/>
        <v>0</v>
      </c>
      <c r="AL16" s="5">
        <f t="shared" si="5"/>
        <v>5</v>
      </c>
      <c r="AM16" s="21">
        <f t="shared" si="6"/>
        <v>25</v>
      </c>
      <c r="AN16" s="7"/>
    </row>
    <row r="17" spans="1:40" s="8" customFormat="1" ht="24.95" customHeight="1">
      <c r="A17" s="9">
        <f t="shared" si="7"/>
        <v>13</v>
      </c>
      <c r="B17" s="10" t="s">
        <v>52</v>
      </c>
      <c r="C17" s="11" t="s">
        <v>34</v>
      </c>
      <c r="D17" s="18" t="s">
        <v>8</v>
      </c>
      <c r="E17" s="18" t="s">
        <v>8</v>
      </c>
      <c r="F17" s="18" t="s">
        <v>8</v>
      </c>
      <c r="G17" s="18" t="s">
        <v>8</v>
      </c>
      <c r="H17" s="18" t="s">
        <v>8</v>
      </c>
      <c r="I17" s="22" t="s">
        <v>39</v>
      </c>
      <c r="J17" s="18" t="s">
        <v>8</v>
      </c>
      <c r="K17" s="18" t="s">
        <v>8</v>
      </c>
      <c r="L17" s="18" t="s">
        <v>8</v>
      </c>
      <c r="M17" s="18" t="s">
        <v>8</v>
      </c>
      <c r="N17" s="22" t="s">
        <v>38</v>
      </c>
      <c r="O17" s="18" t="s">
        <v>8</v>
      </c>
      <c r="P17" s="22" t="s">
        <v>39</v>
      </c>
      <c r="Q17" s="18" t="s">
        <v>8</v>
      </c>
      <c r="R17" s="18" t="s">
        <v>8</v>
      </c>
      <c r="S17" s="18" t="s">
        <v>8</v>
      </c>
      <c r="T17" s="18" t="s">
        <v>8</v>
      </c>
      <c r="U17" s="22" t="s">
        <v>38</v>
      </c>
      <c r="V17" s="18" t="s">
        <v>8</v>
      </c>
      <c r="W17" s="22" t="s">
        <v>39</v>
      </c>
      <c r="X17" s="18" t="s">
        <v>8</v>
      </c>
      <c r="Y17" s="18" t="s">
        <v>8</v>
      </c>
      <c r="Z17" s="18" t="s">
        <v>8</v>
      </c>
      <c r="AA17" s="18" t="s">
        <v>8</v>
      </c>
      <c r="AB17" s="18" t="s">
        <v>8</v>
      </c>
      <c r="AC17" s="22" t="s">
        <v>38</v>
      </c>
      <c r="AD17" s="22" t="s">
        <v>38</v>
      </c>
      <c r="AE17" s="22" t="s">
        <v>38</v>
      </c>
      <c r="AF17" s="18" t="s">
        <v>8</v>
      </c>
      <c r="AG17" s="18" t="s">
        <v>8</v>
      </c>
      <c r="AH17" s="5">
        <f t="shared" si="1"/>
        <v>0</v>
      </c>
      <c r="AI17" s="5">
        <f t="shared" si="2"/>
        <v>22</v>
      </c>
      <c r="AJ17" s="5">
        <f t="shared" si="3"/>
        <v>3</v>
      </c>
      <c r="AK17" s="5">
        <f t="shared" si="4"/>
        <v>0</v>
      </c>
      <c r="AL17" s="5">
        <f t="shared" si="5"/>
        <v>5</v>
      </c>
      <c r="AM17" s="21">
        <f t="shared" si="6"/>
        <v>25</v>
      </c>
      <c r="AN17" s="7"/>
    </row>
    <row r="18" spans="1:40" s="8" customFormat="1" ht="24.95" customHeight="1">
      <c r="A18" s="9">
        <f t="shared" si="7"/>
        <v>14</v>
      </c>
      <c r="B18" s="10" t="s">
        <v>11</v>
      </c>
      <c r="C18" s="11" t="s">
        <v>31</v>
      </c>
      <c r="D18" s="22" t="s">
        <v>39</v>
      </c>
      <c r="E18" s="18" t="s">
        <v>8</v>
      </c>
      <c r="F18" s="18" t="s">
        <v>8</v>
      </c>
      <c r="G18" s="18" t="s">
        <v>8</v>
      </c>
      <c r="H18" s="18" t="s">
        <v>8</v>
      </c>
      <c r="I18" s="18" t="s">
        <v>8</v>
      </c>
      <c r="J18" s="18" t="s">
        <v>8</v>
      </c>
      <c r="K18" s="22" t="s">
        <v>39</v>
      </c>
      <c r="L18" s="18" t="s">
        <v>8</v>
      </c>
      <c r="M18" s="18" t="s">
        <v>8</v>
      </c>
      <c r="N18" s="18" t="s">
        <v>8</v>
      </c>
      <c r="O18" s="18" t="s">
        <v>8</v>
      </c>
      <c r="P18" s="18" t="s">
        <v>8</v>
      </c>
      <c r="Q18" s="18" t="s">
        <v>8</v>
      </c>
      <c r="R18" s="22" t="s">
        <v>39</v>
      </c>
      <c r="S18" s="22" t="s">
        <v>39</v>
      </c>
      <c r="T18" s="18" t="s">
        <v>8</v>
      </c>
      <c r="U18" s="18" t="s">
        <v>8</v>
      </c>
      <c r="V18" s="18" t="s">
        <v>8</v>
      </c>
      <c r="W18" s="18" t="s">
        <v>8</v>
      </c>
      <c r="X18" s="18" t="s">
        <v>8</v>
      </c>
      <c r="Y18" s="22" t="s">
        <v>39</v>
      </c>
      <c r="Z18" s="18" t="s">
        <v>8</v>
      </c>
      <c r="AA18" s="18" t="s">
        <v>8</v>
      </c>
      <c r="AB18" s="18" t="s">
        <v>8</v>
      </c>
      <c r="AC18" s="18" t="s">
        <v>8</v>
      </c>
      <c r="AD18" s="18" t="s">
        <v>8</v>
      </c>
      <c r="AE18" s="18" t="s">
        <v>8</v>
      </c>
      <c r="AF18" s="22" t="s">
        <v>39</v>
      </c>
      <c r="AG18" s="18" t="s">
        <v>8</v>
      </c>
      <c r="AH18" s="5">
        <f t="shared" si="1"/>
        <v>0</v>
      </c>
      <c r="AI18" s="5">
        <f t="shared" si="2"/>
        <v>24</v>
      </c>
      <c r="AJ18" s="5">
        <f t="shared" si="3"/>
        <v>6</v>
      </c>
      <c r="AK18" s="5">
        <f t="shared" si="4"/>
        <v>0</v>
      </c>
      <c r="AL18" s="5">
        <f t="shared" si="5"/>
        <v>0</v>
      </c>
      <c r="AM18" s="21">
        <f t="shared" si="6"/>
        <v>30</v>
      </c>
      <c r="AN18" s="7"/>
    </row>
    <row r="19" spans="1:40" s="8" customFormat="1" ht="24.95" customHeight="1">
      <c r="A19" s="9">
        <f t="shared" si="7"/>
        <v>15</v>
      </c>
      <c r="B19" s="10" t="s">
        <v>44</v>
      </c>
      <c r="C19" s="11" t="s">
        <v>33</v>
      </c>
      <c r="D19" s="18" t="s">
        <v>8</v>
      </c>
      <c r="E19" s="18" t="s">
        <v>8</v>
      </c>
      <c r="F19" s="18" t="s">
        <v>8</v>
      </c>
      <c r="G19" s="22" t="s">
        <v>39</v>
      </c>
      <c r="H19" s="18" t="s">
        <v>8</v>
      </c>
      <c r="I19" s="18" t="s">
        <v>8</v>
      </c>
      <c r="J19" s="18" t="s">
        <v>8</v>
      </c>
      <c r="K19" s="22" t="s">
        <v>38</v>
      </c>
      <c r="L19" s="22" t="s">
        <v>38</v>
      </c>
      <c r="M19" s="22" t="s">
        <v>38</v>
      </c>
      <c r="N19" s="22" t="s">
        <v>38</v>
      </c>
      <c r="O19" s="22" t="s">
        <v>38</v>
      </c>
      <c r="P19" s="18" t="s">
        <v>8</v>
      </c>
      <c r="Q19" s="18" t="s">
        <v>8</v>
      </c>
      <c r="R19" s="18" t="s">
        <v>8</v>
      </c>
      <c r="S19" s="18" t="s">
        <v>8</v>
      </c>
      <c r="T19" s="18" t="s">
        <v>8</v>
      </c>
      <c r="U19" s="22" t="s">
        <v>39</v>
      </c>
      <c r="V19" s="18" t="s">
        <v>8</v>
      </c>
      <c r="W19" s="18" t="s">
        <v>8</v>
      </c>
      <c r="X19" s="18" t="s">
        <v>8</v>
      </c>
      <c r="Y19" s="18" t="s">
        <v>8</v>
      </c>
      <c r="Z19" s="22" t="s">
        <v>38</v>
      </c>
      <c r="AA19" s="18" t="s">
        <v>8</v>
      </c>
      <c r="AB19" s="22" t="s">
        <v>39</v>
      </c>
      <c r="AC19" s="18" t="s">
        <v>8</v>
      </c>
      <c r="AD19" s="18" t="s">
        <v>8</v>
      </c>
      <c r="AE19" s="18" t="s">
        <v>8</v>
      </c>
      <c r="AF19" s="18" t="s">
        <v>8</v>
      </c>
      <c r="AG19" s="18" t="s">
        <v>8</v>
      </c>
      <c r="AH19" s="5">
        <f t="shared" si="1"/>
        <v>0</v>
      </c>
      <c r="AI19" s="5">
        <f t="shared" si="2"/>
        <v>21</v>
      </c>
      <c r="AJ19" s="5">
        <f t="shared" si="3"/>
        <v>3</v>
      </c>
      <c r="AK19" s="5">
        <f t="shared" si="4"/>
        <v>0</v>
      </c>
      <c r="AL19" s="5">
        <f t="shared" si="5"/>
        <v>6</v>
      </c>
      <c r="AM19" s="21">
        <f t="shared" si="6"/>
        <v>24</v>
      </c>
      <c r="AN19" s="7"/>
    </row>
    <row r="20" spans="1:40" s="8" customFormat="1" ht="24.95" customHeight="1">
      <c r="A20" s="9">
        <f t="shared" si="7"/>
        <v>16</v>
      </c>
      <c r="B20" s="10" t="s">
        <v>23</v>
      </c>
      <c r="C20" s="11" t="s">
        <v>34</v>
      </c>
      <c r="D20" s="22" t="s">
        <v>38</v>
      </c>
      <c r="E20" s="18" t="s">
        <v>8</v>
      </c>
      <c r="F20" s="18" t="s">
        <v>8</v>
      </c>
      <c r="G20" s="18" t="s">
        <v>8</v>
      </c>
      <c r="H20" s="18" t="s">
        <v>8</v>
      </c>
      <c r="I20" s="22" t="s">
        <v>39</v>
      </c>
      <c r="J20" s="18" t="s">
        <v>8</v>
      </c>
      <c r="K20" s="18" t="s">
        <v>8</v>
      </c>
      <c r="L20" s="18" t="s">
        <v>8</v>
      </c>
      <c r="M20" s="18" t="s">
        <v>8</v>
      </c>
      <c r="N20" s="18" t="s">
        <v>8</v>
      </c>
      <c r="O20" s="18" t="s">
        <v>8</v>
      </c>
      <c r="P20" s="22" t="s">
        <v>39</v>
      </c>
      <c r="Q20" s="18" t="s">
        <v>8</v>
      </c>
      <c r="R20" s="18" t="s">
        <v>8</v>
      </c>
      <c r="S20" s="18" t="s">
        <v>8</v>
      </c>
      <c r="T20" s="18" t="s">
        <v>8</v>
      </c>
      <c r="U20" s="18" t="s">
        <v>8</v>
      </c>
      <c r="V20" s="18" t="s">
        <v>8</v>
      </c>
      <c r="W20" s="22" t="s">
        <v>39</v>
      </c>
      <c r="X20" s="22" t="s">
        <v>38</v>
      </c>
      <c r="Y20" s="22" t="s">
        <v>38</v>
      </c>
      <c r="Z20" s="22" t="s">
        <v>38</v>
      </c>
      <c r="AA20" s="22" t="s">
        <v>38</v>
      </c>
      <c r="AB20" s="22" t="s">
        <v>38</v>
      </c>
      <c r="AC20" s="22" t="s">
        <v>38</v>
      </c>
      <c r="AD20" s="22" t="s">
        <v>38</v>
      </c>
      <c r="AE20" s="22" t="s">
        <v>38</v>
      </c>
      <c r="AF20" s="22" t="s">
        <v>38</v>
      </c>
      <c r="AG20" s="22" t="s">
        <v>38</v>
      </c>
      <c r="AH20" s="5">
        <f t="shared" si="1"/>
        <v>0</v>
      </c>
      <c r="AI20" s="5">
        <f t="shared" si="2"/>
        <v>16</v>
      </c>
      <c r="AJ20" s="5">
        <f t="shared" si="3"/>
        <v>3</v>
      </c>
      <c r="AK20" s="5">
        <f t="shared" si="4"/>
        <v>0</v>
      </c>
      <c r="AL20" s="5">
        <f t="shared" si="5"/>
        <v>11</v>
      </c>
      <c r="AM20" s="21">
        <f t="shared" si="6"/>
        <v>19</v>
      </c>
      <c r="AN20" s="7"/>
    </row>
    <row r="21" spans="1:40" s="8" customFormat="1" ht="24.95" customHeight="1">
      <c r="A21" s="9">
        <f t="shared" si="7"/>
        <v>17</v>
      </c>
      <c r="B21" s="10" t="s">
        <v>45</v>
      </c>
      <c r="C21" s="11" t="s">
        <v>34</v>
      </c>
      <c r="D21" s="18" t="s">
        <v>8</v>
      </c>
      <c r="E21" s="22" t="s">
        <v>39</v>
      </c>
      <c r="F21" s="18" t="s">
        <v>8</v>
      </c>
      <c r="G21" s="18" t="s">
        <v>8</v>
      </c>
      <c r="H21" s="18" t="s">
        <v>8</v>
      </c>
      <c r="I21" s="18" t="s">
        <v>8</v>
      </c>
      <c r="J21" s="18" t="s">
        <v>8</v>
      </c>
      <c r="K21" s="18" t="s">
        <v>8</v>
      </c>
      <c r="L21" s="22" t="s">
        <v>39</v>
      </c>
      <c r="M21" s="18" t="s">
        <v>8</v>
      </c>
      <c r="N21" s="18" t="s">
        <v>8</v>
      </c>
      <c r="O21" s="18" t="s">
        <v>8</v>
      </c>
      <c r="P21" s="18" t="s">
        <v>8</v>
      </c>
      <c r="Q21" s="18" t="s">
        <v>8</v>
      </c>
      <c r="R21" s="18" t="s">
        <v>8</v>
      </c>
      <c r="S21" s="22" t="s">
        <v>39</v>
      </c>
      <c r="T21" s="18" t="s">
        <v>8</v>
      </c>
      <c r="U21" s="18" t="s">
        <v>8</v>
      </c>
      <c r="V21" s="18" t="s">
        <v>8</v>
      </c>
      <c r="W21" s="18" t="s">
        <v>8</v>
      </c>
      <c r="X21" s="18" t="s">
        <v>8</v>
      </c>
      <c r="Y21" s="18" t="s">
        <v>8</v>
      </c>
      <c r="Z21" s="18" t="s">
        <v>8</v>
      </c>
      <c r="AA21" s="18" t="s">
        <v>8</v>
      </c>
      <c r="AB21" s="18" t="s">
        <v>8</v>
      </c>
      <c r="AC21" s="22" t="s">
        <v>39</v>
      </c>
      <c r="AD21" s="18" t="s">
        <v>8</v>
      </c>
      <c r="AE21" s="18" t="s">
        <v>8</v>
      </c>
      <c r="AF21" s="18" t="s">
        <v>8</v>
      </c>
      <c r="AG21" s="18" t="s">
        <v>8</v>
      </c>
      <c r="AH21" s="5">
        <f t="shared" si="1"/>
        <v>0</v>
      </c>
      <c r="AI21" s="5">
        <f t="shared" si="2"/>
        <v>26</v>
      </c>
      <c r="AJ21" s="5">
        <f t="shared" si="3"/>
        <v>4</v>
      </c>
      <c r="AK21" s="5">
        <f t="shared" si="4"/>
        <v>0</v>
      </c>
      <c r="AL21" s="5">
        <f t="shared" si="5"/>
        <v>0</v>
      </c>
      <c r="AM21" s="21">
        <f t="shared" si="6"/>
        <v>30</v>
      </c>
      <c r="AN21" s="7"/>
    </row>
    <row r="22" spans="1:40" s="8" customFormat="1" ht="24.95" customHeight="1">
      <c r="A22" s="9">
        <f t="shared" si="7"/>
        <v>18</v>
      </c>
      <c r="B22" s="10" t="s">
        <v>53</v>
      </c>
      <c r="C22" s="11" t="s">
        <v>33</v>
      </c>
      <c r="D22" s="18" t="s">
        <v>8</v>
      </c>
      <c r="E22" s="18" t="s">
        <v>8</v>
      </c>
      <c r="F22" s="18" t="s">
        <v>8</v>
      </c>
      <c r="G22" s="22" t="s">
        <v>39</v>
      </c>
      <c r="H22" s="18" t="s">
        <v>8</v>
      </c>
      <c r="I22" s="18" t="s">
        <v>8</v>
      </c>
      <c r="J22" s="18" t="s">
        <v>8</v>
      </c>
      <c r="K22" s="18" t="s">
        <v>8</v>
      </c>
      <c r="L22" s="18" t="s">
        <v>8</v>
      </c>
      <c r="M22" s="18" t="s">
        <v>8</v>
      </c>
      <c r="N22" s="22" t="s">
        <v>39</v>
      </c>
      <c r="O22" s="18" t="s">
        <v>8</v>
      </c>
      <c r="P22" s="18" t="s">
        <v>8</v>
      </c>
      <c r="Q22" s="18" t="s">
        <v>8</v>
      </c>
      <c r="R22" s="18" t="s">
        <v>8</v>
      </c>
      <c r="S22" s="18" t="s">
        <v>8</v>
      </c>
      <c r="T22" s="18" t="s">
        <v>8</v>
      </c>
      <c r="U22" s="22" t="s">
        <v>39</v>
      </c>
      <c r="V22" s="18" t="s">
        <v>8</v>
      </c>
      <c r="W22" s="18" t="s">
        <v>8</v>
      </c>
      <c r="X22" s="18" t="s">
        <v>8</v>
      </c>
      <c r="Y22" s="18" t="s">
        <v>8</v>
      </c>
      <c r="Z22" s="18" t="s">
        <v>8</v>
      </c>
      <c r="AA22" s="18" t="s">
        <v>8</v>
      </c>
      <c r="AB22" s="22" t="s">
        <v>39</v>
      </c>
      <c r="AC22" s="18" t="s">
        <v>8</v>
      </c>
      <c r="AD22" s="18" t="s">
        <v>8</v>
      </c>
      <c r="AE22" s="18" t="s">
        <v>8</v>
      </c>
      <c r="AF22" s="18" t="s">
        <v>8</v>
      </c>
      <c r="AG22" s="18" t="s">
        <v>8</v>
      </c>
      <c r="AH22" s="5">
        <f t="shared" si="1"/>
        <v>0</v>
      </c>
      <c r="AI22" s="5">
        <f t="shared" si="2"/>
        <v>26</v>
      </c>
      <c r="AJ22" s="5">
        <f t="shared" si="3"/>
        <v>4</v>
      </c>
      <c r="AK22" s="5">
        <f t="shared" si="4"/>
        <v>0</v>
      </c>
      <c r="AL22" s="5">
        <f t="shared" si="5"/>
        <v>0</v>
      </c>
      <c r="AM22" s="21">
        <f t="shared" si="6"/>
        <v>30</v>
      </c>
      <c r="AN22" s="7"/>
    </row>
    <row r="23" spans="1:40" s="8" customFormat="1" ht="24.95" customHeight="1">
      <c r="A23" s="9">
        <f t="shared" si="7"/>
        <v>19</v>
      </c>
      <c r="B23" s="10" t="s">
        <v>16</v>
      </c>
      <c r="C23" s="11" t="s">
        <v>33</v>
      </c>
      <c r="D23" s="18" t="s">
        <v>8</v>
      </c>
      <c r="E23" s="22" t="s">
        <v>39</v>
      </c>
      <c r="F23" s="18" t="s">
        <v>8</v>
      </c>
      <c r="G23" s="18" t="s">
        <v>8</v>
      </c>
      <c r="H23" s="18" t="s">
        <v>8</v>
      </c>
      <c r="I23" s="18" t="s">
        <v>8</v>
      </c>
      <c r="J23" s="18" t="s">
        <v>8</v>
      </c>
      <c r="K23" s="18" t="s">
        <v>8</v>
      </c>
      <c r="L23" s="18" t="s">
        <v>8</v>
      </c>
      <c r="M23" s="18" t="s">
        <v>8</v>
      </c>
      <c r="N23" s="18" t="s">
        <v>8</v>
      </c>
      <c r="O23" s="18" t="s">
        <v>8</v>
      </c>
      <c r="P23" s="22" t="s">
        <v>38</v>
      </c>
      <c r="Q23" s="22" t="s">
        <v>38</v>
      </c>
      <c r="R23" s="22" t="s">
        <v>38</v>
      </c>
      <c r="S23" s="22" t="s">
        <v>38</v>
      </c>
      <c r="T23" s="22" t="s">
        <v>38</v>
      </c>
      <c r="U23" s="22" t="s">
        <v>38</v>
      </c>
      <c r="V23" s="22" t="s">
        <v>38</v>
      </c>
      <c r="W23" s="18" t="s">
        <v>8</v>
      </c>
      <c r="X23" s="18" t="s">
        <v>8</v>
      </c>
      <c r="Y23" s="18" t="s">
        <v>8</v>
      </c>
      <c r="Z23" s="22" t="s">
        <v>39</v>
      </c>
      <c r="AA23" s="18" t="s">
        <v>8</v>
      </c>
      <c r="AB23" s="18" t="s">
        <v>8</v>
      </c>
      <c r="AC23" s="18" t="s">
        <v>8</v>
      </c>
      <c r="AD23" s="18" t="s">
        <v>8</v>
      </c>
      <c r="AE23" s="18" t="s">
        <v>8</v>
      </c>
      <c r="AF23" s="18" t="s">
        <v>8</v>
      </c>
      <c r="AG23" s="22" t="s">
        <v>39</v>
      </c>
      <c r="AH23" s="5">
        <f t="shared" si="1"/>
        <v>0</v>
      </c>
      <c r="AI23" s="5">
        <f t="shared" si="2"/>
        <v>20</v>
      </c>
      <c r="AJ23" s="5">
        <f t="shared" si="3"/>
        <v>3</v>
      </c>
      <c r="AK23" s="5">
        <f t="shared" si="4"/>
        <v>0</v>
      </c>
      <c r="AL23" s="5">
        <f t="shared" si="5"/>
        <v>7</v>
      </c>
      <c r="AM23" s="21">
        <f t="shared" si="6"/>
        <v>23</v>
      </c>
      <c r="AN23" s="7"/>
    </row>
    <row r="24" spans="1:40" s="8" customFormat="1" ht="24.95" customHeight="1">
      <c r="A24" s="9">
        <f t="shared" si="7"/>
        <v>20</v>
      </c>
      <c r="B24" s="12" t="s">
        <v>46</v>
      </c>
      <c r="C24" s="11" t="s">
        <v>32</v>
      </c>
      <c r="D24" s="22" t="s">
        <v>39</v>
      </c>
      <c r="E24" s="18" t="s">
        <v>8</v>
      </c>
      <c r="F24" s="18" t="s">
        <v>8</v>
      </c>
      <c r="G24" s="18" t="s">
        <v>8</v>
      </c>
      <c r="H24" s="18" t="s">
        <v>8</v>
      </c>
      <c r="I24" s="18" t="s">
        <v>8</v>
      </c>
      <c r="J24" s="18" t="s">
        <v>8</v>
      </c>
      <c r="K24" s="22" t="s">
        <v>39</v>
      </c>
      <c r="L24" s="18" t="s">
        <v>8</v>
      </c>
      <c r="M24" s="18" t="s">
        <v>8</v>
      </c>
      <c r="N24" s="18" t="s">
        <v>8</v>
      </c>
      <c r="O24" s="18" t="s">
        <v>8</v>
      </c>
      <c r="P24" s="18" t="s">
        <v>8</v>
      </c>
      <c r="Q24" s="18" t="s">
        <v>8</v>
      </c>
      <c r="R24" s="22" t="s">
        <v>39</v>
      </c>
      <c r="S24" s="18" t="s">
        <v>8</v>
      </c>
      <c r="T24" s="18" t="s">
        <v>8</v>
      </c>
      <c r="U24" s="18" t="s">
        <v>8</v>
      </c>
      <c r="V24" s="18" t="s">
        <v>8</v>
      </c>
      <c r="W24" s="18" t="s">
        <v>8</v>
      </c>
      <c r="X24" s="18" t="s">
        <v>8</v>
      </c>
      <c r="Y24" s="22" t="s">
        <v>39</v>
      </c>
      <c r="Z24" s="18" t="s">
        <v>8</v>
      </c>
      <c r="AA24" s="18" t="s">
        <v>8</v>
      </c>
      <c r="AB24" s="18" t="s">
        <v>8</v>
      </c>
      <c r="AC24" s="18" t="s">
        <v>8</v>
      </c>
      <c r="AD24" s="18" t="s">
        <v>8</v>
      </c>
      <c r="AE24" s="18" t="s">
        <v>8</v>
      </c>
      <c r="AF24" s="22" t="s">
        <v>39</v>
      </c>
      <c r="AG24" s="18" t="s">
        <v>8</v>
      </c>
      <c r="AH24" s="5">
        <f t="shared" si="1"/>
        <v>0</v>
      </c>
      <c r="AI24" s="5">
        <f t="shared" si="2"/>
        <v>25</v>
      </c>
      <c r="AJ24" s="5">
        <f t="shared" si="3"/>
        <v>5</v>
      </c>
      <c r="AK24" s="5">
        <f t="shared" si="4"/>
        <v>0</v>
      </c>
      <c r="AL24" s="5">
        <f t="shared" si="5"/>
        <v>0</v>
      </c>
      <c r="AM24" s="21">
        <f t="shared" si="6"/>
        <v>30</v>
      </c>
      <c r="AN24" s="7"/>
    </row>
    <row r="25" spans="1:40" s="8" customFormat="1" ht="24.95" customHeight="1">
      <c r="A25" s="9">
        <f t="shared" si="7"/>
        <v>21</v>
      </c>
      <c r="B25" s="12" t="s">
        <v>60</v>
      </c>
      <c r="C25" s="13" t="s">
        <v>30</v>
      </c>
      <c r="D25" s="22" t="s">
        <v>39</v>
      </c>
      <c r="E25" s="18" t="s">
        <v>8</v>
      </c>
      <c r="F25" s="18" t="s">
        <v>8</v>
      </c>
      <c r="G25" s="18" t="s">
        <v>8</v>
      </c>
      <c r="H25" s="18" t="s">
        <v>8</v>
      </c>
      <c r="I25" s="18" t="s">
        <v>8</v>
      </c>
      <c r="J25" s="18" t="s">
        <v>8</v>
      </c>
      <c r="K25" s="22" t="s">
        <v>39</v>
      </c>
      <c r="L25" s="18" t="s">
        <v>8</v>
      </c>
      <c r="M25" s="18" t="s">
        <v>8</v>
      </c>
      <c r="N25" s="18" t="s">
        <v>8</v>
      </c>
      <c r="O25" s="18" t="s">
        <v>8</v>
      </c>
      <c r="P25" s="18" t="s">
        <v>8</v>
      </c>
      <c r="Q25" s="18" t="s">
        <v>8</v>
      </c>
      <c r="R25" s="22" t="s">
        <v>39</v>
      </c>
      <c r="S25" s="18" t="s">
        <v>8</v>
      </c>
      <c r="T25" s="18" t="s">
        <v>8</v>
      </c>
      <c r="U25" s="18" t="s">
        <v>8</v>
      </c>
      <c r="V25" s="18" t="s">
        <v>8</v>
      </c>
      <c r="W25" s="18" t="s">
        <v>8</v>
      </c>
      <c r="X25" s="18" t="s">
        <v>8</v>
      </c>
      <c r="Y25" s="22" t="s">
        <v>39</v>
      </c>
      <c r="Z25" s="18" t="s">
        <v>8</v>
      </c>
      <c r="AA25" s="18" t="s">
        <v>8</v>
      </c>
      <c r="AB25" s="18" t="s">
        <v>8</v>
      </c>
      <c r="AC25" s="18" t="s">
        <v>8</v>
      </c>
      <c r="AD25" s="18" t="s">
        <v>8</v>
      </c>
      <c r="AE25" s="18" t="s">
        <v>8</v>
      </c>
      <c r="AF25" s="22" t="s">
        <v>39</v>
      </c>
      <c r="AG25" s="18" t="s">
        <v>8</v>
      </c>
      <c r="AH25" s="5">
        <f t="shared" si="1"/>
        <v>0</v>
      </c>
      <c r="AI25" s="5">
        <f t="shared" si="2"/>
        <v>25</v>
      </c>
      <c r="AJ25" s="5">
        <f t="shared" si="3"/>
        <v>5</v>
      </c>
      <c r="AK25" s="5">
        <f t="shared" si="4"/>
        <v>0</v>
      </c>
      <c r="AL25" s="5">
        <f t="shared" si="5"/>
        <v>0</v>
      </c>
      <c r="AM25" s="21">
        <f t="shared" si="6"/>
        <v>30</v>
      </c>
      <c r="AN25" s="7"/>
    </row>
    <row r="26" spans="1:40" s="8" customFormat="1" ht="24.95" customHeight="1">
      <c r="A26" s="9">
        <f t="shared" si="7"/>
        <v>22</v>
      </c>
      <c r="B26" s="10" t="s">
        <v>47</v>
      </c>
      <c r="C26" s="11" t="s">
        <v>48</v>
      </c>
      <c r="D26" s="22" t="s">
        <v>39</v>
      </c>
      <c r="E26" s="18" t="s">
        <v>8</v>
      </c>
      <c r="F26" s="18" t="s">
        <v>8</v>
      </c>
      <c r="G26" s="18" t="s">
        <v>8</v>
      </c>
      <c r="H26" s="18" t="s">
        <v>8</v>
      </c>
      <c r="I26" s="18" t="s">
        <v>8</v>
      </c>
      <c r="J26" s="18" t="s">
        <v>8</v>
      </c>
      <c r="K26" s="22" t="s">
        <v>39</v>
      </c>
      <c r="L26" s="18" t="s">
        <v>8</v>
      </c>
      <c r="M26" s="18" t="s">
        <v>8</v>
      </c>
      <c r="N26" s="18" t="s">
        <v>8</v>
      </c>
      <c r="O26" s="18" t="s">
        <v>8</v>
      </c>
      <c r="P26" s="18" t="s">
        <v>8</v>
      </c>
      <c r="Q26" s="18" t="s">
        <v>8</v>
      </c>
      <c r="R26" s="22" t="s">
        <v>39</v>
      </c>
      <c r="S26" s="18" t="s">
        <v>8</v>
      </c>
      <c r="T26" s="18" t="s">
        <v>8</v>
      </c>
      <c r="U26" s="18" t="s">
        <v>8</v>
      </c>
      <c r="V26" s="18" t="s">
        <v>8</v>
      </c>
      <c r="W26" s="18" t="s">
        <v>8</v>
      </c>
      <c r="X26" s="18" t="s">
        <v>8</v>
      </c>
      <c r="Y26" s="18" t="s">
        <v>8</v>
      </c>
      <c r="Z26" s="22" t="s">
        <v>39</v>
      </c>
      <c r="AA26" s="18" t="s">
        <v>8</v>
      </c>
      <c r="AB26" s="18" t="s">
        <v>8</v>
      </c>
      <c r="AC26" s="18" t="s">
        <v>8</v>
      </c>
      <c r="AD26" s="18" t="s">
        <v>8</v>
      </c>
      <c r="AE26" s="18" t="s">
        <v>8</v>
      </c>
      <c r="AF26" s="18" t="s">
        <v>8</v>
      </c>
      <c r="AG26" s="22" t="s">
        <v>39</v>
      </c>
      <c r="AH26" s="5">
        <f t="shared" si="1"/>
        <v>0</v>
      </c>
      <c r="AI26" s="5">
        <f t="shared" si="2"/>
        <v>25</v>
      </c>
      <c r="AJ26" s="5">
        <f t="shared" si="3"/>
        <v>5</v>
      </c>
      <c r="AK26" s="5">
        <f t="shared" si="4"/>
        <v>0</v>
      </c>
      <c r="AL26" s="5">
        <f t="shared" si="5"/>
        <v>0</v>
      </c>
      <c r="AM26" s="21">
        <f t="shared" si="6"/>
        <v>30</v>
      </c>
      <c r="AN26" s="7"/>
    </row>
    <row r="27" spans="1:40" s="8" customFormat="1" ht="24.95" customHeight="1">
      <c r="A27" s="9">
        <f t="shared" si="7"/>
        <v>23</v>
      </c>
      <c r="B27" s="10" t="s">
        <v>54</v>
      </c>
      <c r="C27" s="11" t="s">
        <v>48</v>
      </c>
      <c r="D27" s="22" t="s">
        <v>39</v>
      </c>
      <c r="E27" s="18" t="s">
        <v>8</v>
      </c>
      <c r="F27" s="18" t="s">
        <v>8</v>
      </c>
      <c r="G27" s="18" t="s">
        <v>8</v>
      </c>
      <c r="H27" s="18" t="s">
        <v>8</v>
      </c>
      <c r="I27" s="18" t="s">
        <v>8</v>
      </c>
      <c r="J27" s="18" t="s">
        <v>8</v>
      </c>
      <c r="K27" s="22" t="s">
        <v>39</v>
      </c>
      <c r="L27" s="18" t="s">
        <v>8</v>
      </c>
      <c r="M27" s="18" t="s">
        <v>8</v>
      </c>
      <c r="N27" s="18" t="s">
        <v>8</v>
      </c>
      <c r="O27" s="18" t="s">
        <v>8</v>
      </c>
      <c r="P27" s="18" t="s">
        <v>8</v>
      </c>
      <c r="Q27" s="18" t="s">
        <v>8</v>
      </c>
      <c r="R27" s="22" t="s">
        <v>39</v>
      </c>
      <c r="S27" s="18" t="s">
        <v>8</v>
      </c>
      <c r="T27" s="18" t="s">
        <v>8</v>
      </c>
      <c r="U27" s="18" t="s">
        <v>8</v>
      </c>
      <c r="V27" s="18" t="s">
        <v>8</v>
      </c>
      <c r="W27" s="18" t="s">
        <v>8</v>
      </c>
      <c r="X27" s="18" t="s">
        <v>8</v>
      </c>
      <c r="Y27" s="22" t="s">
        <v>39</v>
      </c>
      <c r="Z27" s="18" t="s">
        <v>8</v>
      </c>
      <c r="AA27" s="18" t="s">
        <v>8</v>
      </c>
      <c r="AB27" s="18" t="s">
        <v>8</v>
      </c>
      <c r="AC27" s="18" t="s">
        <v>8</v>
      </c>
      <c r="AD27" s="18" t="s">
        <v>8</v>
      </c>
      <c r="AE27" s="18" t="s">
        <v>8</v>
      </c>
      <c r="AF27" s="22" t="s">
        <v>39</v>
      </c>
      <c r="AG27" s="18" t="s">
        <v>8</v>
      </c>
      <c r="AH27" s="5">
        <f t="shared" si="1"/>
        <v>0</v>
      </c>
      <c r="AI27" s="5">
        <f t="shared" si="2"/>
        <v>25</v>
      </c>
      <c r="AJ27" s="5">
        <f t="shared" si="3"/>
        <v>5</v>
      </c>
      <c r="AK27" s="5">
        <f t="shared" si="4"/>
        <v>0</v>
      </c>
      <c r="AL27" s="5">
        <f t="shared" si="5"/>
        <v>0</v>
      </c>
      <c r="AM27" s="21">
        <f t="shared" si="6"/>
        <v>30</v>
      </c>
      <c r="AN27" s="7"/>
    </row>
    <row r="28" spans="1:40" s="8" customFormat="1" ht="24.95" customHeight="1">
      <c r="A28" s="9">
        <f t="shared" si="7"/>
        <v>24</v>
      </c>
      <c r="B28" s="10" t="s">
        <v>55</v>
      </c>
      <c r="C28" s="11" t="s">
        <v>34</v>
      </c>
      <c r="D28" s="18" t="s">
        <v>8</v>
      </c>
      <c r="E28" s="18" t="s">
        <v>8</v>
      </c>
      <c r="F28" s="18" t="s">
        <v>8</v>
      </c>
      <c r="G28" s="18" t="s">
        <v>8</v>
      </c>
      <c r="H28" s="22" t="s">
        <v>39</v>
      </c>
      <c r="I28" s="18" t="s">
        <v>8</v>
      </c>
      <c r="J28" s="18" t="s">
        <v>8</v>
      </c>
      <c r="K28" s="18" t="s">
        <v>8</v>
      </c>
      <c r="L28" s="18" t="s">
        <v>8</v>
      </c>
      <c r="M28" s="18" t="s">
        <v>8</v>
      </c>
      <c r="N28" s="22" t="s">
        <v>38</v>
      </c>
      <c r="O28" s="22" t="s">
        <v>39</v>
      </c>
      <c r="P28" s="22" t="s">
        <v>38</v>
      </c>
      <c r="Q28" s="18" t="s">
        <v>8</v>
      </c>
      <c r="R28" s="18" t="s">
        <v>8</v>
      </c>
      <c r="S28" s="18" t="s">
        <v>8</v>
      </c>
      <c r="T28" s="18" t="s">
        <v>8</v>
      </c>
      <c r="U28" s="18" t="s">
        <v>8</v>
      </c>
      <c r="V28" s="22" t="s">
        <v>39</v>
      </c>
      <c r="W28" s="18" t="s">
        <v>8</v>
      </c>
      <c r="X28" s="18" t="s">
        <v>8</v>
      </c>
      <c r="Y28" s="18" t="s">
        <v>8</v>
      </c>
      <c r="Z28" s="18" t="s">
        <v>8</v>
      </c>
      <c r="AA28" s="18" t="s">
        <v>8</v>
      </c>
      <c r="AB28" s="18" t="s">
        <v>8</v>
      </c>
      <c r="AC28" s="22" t="s">
        <v>39</v>
      </c>
      <c r="AD28" s="18" t="s">
        <v>8</v>
      </c>
      <c r="AE28" s="18" t="s">
        <v>8</v>
      </c>
      <c r="AF28" s="18" t="s">
        <v>8</v>
      </c>
      <c r="AG28" s="18" t="s">
        <v>8</v>
      </c>
      <c r="AH28" s="5">
        <f t="shared" si="1"/>
        <v>0</v>
      </c>
      <c r="AI28" s="5">
        <f t="shared" si="2"/>
        <v>24</v>
      </c>
      <c r="AJ28" s="5">
        <f t="shared" si="3"/>
        <v>4</v>
      </c>
      <c r="AK28" s="5">
        <f t="shared" si="4"/>
        <v>0</v>
      </c>
      <c r="AL28" s="5">
        <f t="shared" si="5"/>
        <v>2</v>
      </c>
      <c r="AM28" s="21">
        <f t="shared" si="6"/>
        <v>28</v>
      </c>
      <c r="AN28" s="7"/>
    </row>
    <row r="29" spans="1:40" s="8" customFormat="1" ht="24.95" customHeight="1">
      <c r="A29" s="9">
        <f t="shared" si="7"/>
        <v>25</v>
      </c>
      <c r="B29" s="10" t="s">
        <v>24</v>
      </c>
      <c r="C29" s="11" t="s">
        <v>34</v>
      </c>
      <c r="D29" s="22" t="s">
        <v>38</v>
      </c>
      <c r="E29" s="22" t="s">
        <v>38</v>
      </c>
      <c r="F29" s="22" t="s">
        <v>38</v>
      </c>
      <c r="G29" s="22" t="s">
        <v>38</v>
      </c>
      <c r="H29" s="18" t="s">
        <v>8</v>
      </c>
      <c r="I29" s="18" t="s">
        <v>8</v>
      </c>
      <c r="J29" s="18" t="s">
        <v>8</v>
      </c>
      <c r="K29" s="18" t="s">
        <v>8</v>
      </c>
      <c r="L29" s="18" t="s">
        <v>8</v>
      </c>
      <c r="M29" s="18" t="s">
        <v>8</v>
      </c>
      <c r="N29" s="22" t="s">
        <v>39</v>
      </c>
      <c r="O29" s="18" t="s">
        <v>8</v>
      </c>
      <c r="P29" s="22" t="s">
        <v>38</v>
      </c>
      <c r="Q29" s="18" t="s">
        <v>8</v>
      </c>
      <c r="R29" s="18" t="s">
        <v>8</v>
      </c>
      <c r="S29" s="18" t="s">
        <v>8</v>
      </c>
      <c r="T29" s="18" t="s">
        <v>8</v>
      </c>
      <c r="U29" s="22" t="s">
        <v>39</v>
      </c>
      <c r="V29" s="18" t="s">
        <v>8</v>
      </c>
      <c r="W29" s="18" t="s">
        <v>8</v>
      </c>
      <c r="X29" s="18" t="s">
        <v>8</v>
      </c>
      <c r="Y29" s="18" t="s">
        <v>8</v>
      </c>
      <c r="Z29" s="18" t="s">
        <v>8</v>
      </c>
      <c r="AA29" s="18" t="s">
        <v>8</v>
      </c>
      <c r="AB29" s="22" t="s">
        <v>39</v>
      </c>
      <c r="AC29" s="18" t="s">
        <v>8</v>
      </c>
      <c r="AD29" s="18" t="s">
        <v>8</v>
      </c>
      <c r="AE29" s="18" t="s">
        <v>8</v>
      </c>
      <c r="AF29" s="18" t="s">
        <v>8</v>
      </c>
      <c r="AG29" s="18" t="s">
        <v>8</v>
      </c>
      <c r="AH29" s="5">
        <f t="shared" si="1"/>
        <v>0</v>
      </c>
      <c r="AI29" s="5">
        <f t="shared" si="2"/>
        <v>22</v>
      </c>
      <c r="AJ29" s="5">
        <f t="shared" si="3"/>
        <v>3</v>
      </c>
      <c r="AK29" s="5">
        <f t="shared" si="4"/>
        <v>0</v>
      </c>
      <c r="AL29" s="5">
        <f t="shared" si="5"/>
        <v>5</v>
      </c>
      <c r="AM29" s="21">
        <f t="shared" si="6"/>
        <v>25</v>
      </c>
      <c r="AN29" s="7"/>
    </row>
    <row r="30" spans="1:40" s="8" customFormat="1" ht="24.95" customHeight="1">
      <c r="A30" s="9">
        <f t="shared" si="7"/>
        <v>26</v>
      </c>
      <c r="B30" s="10" t="s">
        <v>12</v>
      </c>
      <c r="C30" s="11" t="s">
        <v>32</v>
      </c>
      <c r="D30" s="18" t="s">
        <v>8</v>
      </c>
      <c r="E30" s="18" t="s">
        <v>8</v>
      </c>
      <c r="F30" s="18" t="s">
        <v>8</v>
      </c>
      <c r="G30" s="22" t="s">
        <v>39</v>
      </c>
      <c r="H30" s="18" t="s">
        <v>8</v>
      </c>
      <c r="I30" s="18" t="s">
        <v>8</v>
      </c>
      <c r="J30" s="18" t="s">
        <v>8</v>
      </c>
      <c r="K30" s="18" t="s">
        <v>8</v>
      </c>
      <c r="L30" s="18" t="s">
        <v>8</v>
      </c>
      <c r="M30" s="18" t="s">
        <v>8</v>
      </c>
      <c r="N30" s="22" t="s">
        <v>39</v>
      </c>
      <c r="O30" s="18" t="s">
        <v>8</v>
      </c>
      <c r="P30" s="18" t="s">
        <v>8</v>
      </c>
      <c r="Q30" s="18" t="s">
        <v>8</v>
      </c>
      <c r="R30" s="18" t="s">
        <v>8</v>
      </c>
      <c r="S30" s="18" t="s">
        <v>8</v>
      </c>
      <c r="T30" s="22" t="s">
        <v>38</v>
      </c>
      <c r="U30" s="22" t="s">
        <v>38</v>
      </c>
      <c r="V30" s="22" t="s">
        <v>38</v>
      </c>
      <c r="W30" s="22" t="s">
        <v>38</v>
      </c>
      <c r="X30" s="18" t="s">
        <v>8</v>
      </c>
      <c r="Y30" s="18" t="s">
        <v>8</v>
      </c>
      <c r="Z30" s="18" t="s">
        <v>8</v>
      </c>
      <c r="AA30" s="18" t="s">
        <v>8</v>
      </c>
      <c r="AB30" s="22" t="s">
        <v>39</v>
      </c>
      <c r="AC30" s="18" t="s">
        <v>8</v>
      </c>
      <c r="AD30" s="18" t="s">
        <v>8</v>
      </c>
      <c r="AE30" s="18" t="s">
        <v>8</v>
      </c>
      <c r="AF30" s="18" t="s">
        <v>8</v>
      </c>
      <c r="AG30" s="18" t="s">
        <v>8</v>
      </c>
      <c r="AH30" s="5">
        <f t="shared" si="1"/>
        <v>0</v>
      </c>
      <c r="AI30" s="5">
        <f t="shared" si="2"/>
        <v>23</v>
      </c>
      <c r="AJ30" s="5">
        <f t="shared" si="3"/>
        <v>3</v>
      </c>
      <c r="AK30" s="5">
        <f t="shared" si="4"/>
        <v>0</v>
      </c>
      <c r="AL30" s="5">
        <f t="shared" si="5"/>
        <v>4</v>
      </c>
      <c r="AM30" s="21">
        <f t="shared" si="6"/>
        <v>26</v>
      </c>
      <c r="AN30" s="7"/>
    </row>
    <row r="31" spans="1:40" s="8" customFormat="1" ht="24.95" customHeight="1">
      <c r="A31" s="9">
        <f t="shared" si="7"/>
        <v>27</v>
      </c>
      <c r="B31" s="10" t="s">
        <v>25</v>
      </c>
      <c r="C31" s="11" t="s">
        <v>34</v>
      </c>
      <c r="D31" s="18" t="s">
        <v>8</v>
      </c>
      <c r="E31" s="18" t="s">
        <v>8</v>
      </c>
      <c r="F31" s="18" t="s">
        <v>8</v>
      </c>
      <c r="G31" s="18" t="s">
        <v>8</v>
      </c>
      <c r="H31" s="18" t="s">
        <v>8</v>
      </c>
      <c r="I31" s="22" t="s">
        <v>39</v>
      </c>
      <c r="J31" s="18" t="s">
        <v>8</v>
      </c>
      <c r="K31" s="18" t="s">
        <v>8</v>
      </c>
      <c r="L31" s="18" t="s">
        <v>8</v>
      </c>
      <c r="M31" s="18" t="s">
        <v>8</v>
      </c>
      <c r="N31" s="22" t="s">
        <v>38</v>
      </c>
      <c r="O31" s="22" t="s">
        <v>38</v>
      </c>
      <c r="P31" s="22" t="s">
        <v>38</v>
      </c>
      <c r="Q31" s="18" t="s">
        <v>8</v>
      </c>
      <c r="R31" s="18" t="s">
        <v>8</v>
      </c>
      <c r="S31" s="18" t="s">
        <v>8</v>
      </c>
      <c r="T31" s="22" t="s">
        <v>38</v>
      </c>
      <c r="U31" s="22" t="s">
        <v>38</v>
      </c>
      <c r="V31" s="22" t="s">
        <v>38</v>
      </c>
      <c r="W31" s="22" t="s">
        <v>38</v>
      </c>
      <c r="X31" s="18" t="s">
        <v>8</v>
      </c>
      <c r="Y31" s="18" t="s">
        <v>8</v>
      </c>
      <c r="Z31" s="18" t="s">
        <v>8</v>
      </c>
      <c r="AA31" s="18" t="s">
        <v>8</v>
      </c>
      <c r="AB31" s="18" t="s">
        <v>8</v>
      </c>
      <c r="AC31" s="18" t="s">
        <v>8</v>
      </c>
      <c r="AD31" s="22" t="s">
        <v>39</v>
      </c>
      <c r="AE31" s="18" t="s">
        <v>8</v>
      </c>
      <c r="AF31" s="18" t="s">
        <v>8</v>
      </c>
      <c r="AG31" s="18" t="s">
        <v>8</v>
      </c>
      <c r="AH31" s="5">
        <f t="shared" si="1"/>
        <v>0</v>
      </c>
      <c r="AI31" s="5">
        <f t="shared" si="2"/>
        <v>21</v>
      </c>
      <c r="AJ31" s="5">
        <f t="shared" si="3"/>
        <v>2</v>
      </c>
      <c r="AK31" s="5">
        <f t="shared" si="4"/>
        <v>0</v>
      </c>
      <c r="AL31" s="5">
        <f t="shared" si="5"/>
        <v>7</v>
      </c>
      <c r="AM31" s="21">
        <f t="shared" si="6"/>
        <v>23</v>
      </c>
      <c r="AN31" s="7"/>
    </row>
    <row r="32" spans="1:40" s="8" customFormat="1" ht="24.95" customHeight="1">
      <c r="A32" s="9">
        <f t="shared" si="7"/>
        <v>28</v>
      </c>
      <c r="B32" s="10" t="s">
        <v>17</v>
      </c>
      <c r="C32" s="11" t="s">
        <v>33</v>
      </c>
      <c r="D32" s="18" t="s">
        <v>8</v>
      </c>
      <c r="E32" s="18" t="s">
        <v>8</v>
      </c>
      <c r="F32" s="18" t="s">
        <v>8</v>
      </c>
      <c r="G32" s="22" t="s">
        <v>39</v>
      </c>
      <c r="H32" s="18" t="s">
        <v>8</v>
      </c>
      <c r="I32" s="18" t="s">
        <v>8</v>
      </c>
      <c r="J32" s="18" t="s">
        <v>8</v>
      </c>
      <c r="K32" s="18" t="s">
        <v>8</v>
      </c>
      <c r="L32" s="18" t="s">
        <v>8</v>
      </c>
      <c r="M32" s="18" t="s">
        <v>8</v>
      </c>
      <c r="N32" s="22" t="s">
        <v>39</v>
      </c>
      <c r="O32" s="18" t="s">
        <v>8</v>
      </c>
      <c r="P32" s="18" t="s">
        <v>8</v>
      </c>
      <c r="Q32" s="18" t="s">
        <v>8</v>
      </c>
      <c r="R32" s="18" t="s">
        <v>8</v>
      </c>
      <c r="S32" s="18" t="s">
        <v>8</v>
      </c>
      <c r="T32" s="18" t="s">
        <v>8</v>
      </c>
      <c r="U32" s="22" t="s">
        <v>39</v>
      </c>
      <c r="V32" s="18" t="s">
        <v>8</v>
      </c>
      <c r="W32" s="18" t="s">
        <v>8</v>
      </c>
      <c r="X32" s="18" t="s">
        <v>8</v>
      </c>
      <c r="Y32" s="18" t="s">
        <v>8</v>
      </c>
      <c r="Z32" s="18" t="s">
        <v>8</v>
      </c>
      <c r="AA32" s="18" t="s">
        <v>8</v>
      </c>
      <c r="AB32" s="22" t="s">
        <v>39</v>
      </c>
      <c r="AC32" s="18" t="s">
        <v>8</v>
      </c>
      <c r="AD32" s="18" t="s">
        <v>8</v>
      </c>
      <c r="AE32" s="18" t="s">
        <v>8</v>
      </c>
      <c r="AF32" s="18" t="s">
        <v>8</v>
      </c>
      <c r="AG32" s="18" t="s">
        <v>8</v>
      </c>
      <c r="AH32" s="5">
        <f t="shared" si="1"/>
        <v>0</v>
      </c>
      <c r="AI32" s="5">
        <f t="shared" si="2"/>
        <v>26</v>
      </c>
      <c r="AJ32" s="5">
        <f t="shared" si="3"/>
        <v>4</v>
      </c>
      <c r="AK32" s="5">
        <f t="shared" si="4"/>
        <v>0</v>
      </c>
      <c r="AL32" s="5">
        <f t="shared" si="5"/>
        <v>0</v>
      </c>
      <c r="AM32" s="21">
        <f t="shared" si="6"/>
        <v>30</v>
      </c>
      <c r="AN32" s="7"/>
    </row>
    <row r="33" spans="1:40" s="8" customFormat="1" ht="24.95" customHeight="1">
      <c r="A33" s="9">
        <f t="shared" si="7"/>
        <v>29</v>
      </c>
      <c r="B33" s="10" t="s">
        <v>37</v>
      </c>
      <c r="C33" s="11" t="s">
        <v>33</v>
      </c>
      <c r="D33" s="18" t="s">
        <v>8</v>
      </c>
      <c r="E33" s="22" t="s">
        <v>39</v>
      </c>
      <c r="F33" s="18" t="s">
        <v>8</v>
      </c>
      <c r="G33" s="18" t="s">
        <v>8</v>
      </c>
      <c r="H33" s="18" t="s">
        <v>8</v>
      </c>
      <c r="I33" s="18" t="s">
        <v>8</v>
      </c>
      <c r="J33" s="18" t="s">
        <v>8</v>
      </c>
      <c r="K33" s="18" t="s">
        <v>8</v>
      </c>
      <c r="L33" s="22" t="s">
        <v>39</v>
      </c>
      <c r="M33" s="18" t="s">
        <v>8</v>
      </c>
      <c r="N33" s="18" t="s">
        <v>8</v>
      </c>
      <c r="O33" s="18" t="s">
        <v>8</v>
      </c>
      <c r="P33" s="18" t="s">
        <v>8</v>
      </c>
      <c r="Q33" s="18" t="s">
        <v>8</v>
      </c>
      <c r="R33" s="18" t="s">
        <v>8</v>
      </c>
      <c r="S33" s="22" t="s">
        <v>39</v>
      </c>
      <c r="T33" s="18" t="s">
        <v>8</v>
      </c>
      <c r="U33" s="18" t="s">
        <v>8</v>
      </c>
      <c r="V33" s="18" t="s">
        <v>8</v>
      </c>
      <c r="W33" s="18" t="s">
        <v>8</v>
      </c>
      <c r="X33" s="18" t="s">
        <v>8</v>
      </c>
      <c r="Y33" s="18" t="s">
        <v>8</v>
      </c>
      <c r="Z33" s="22" t="s">
        <v>39</v>
      </c>
      <c r="AA33" s="18" t="s">
        <v>8</v>
      </c>
      <c r="AB33" s="18" t="s">
        <v>8</v>
      </c>
      <c r="AC33" s="18" t="s">
        <v>8</v>
      </c>
      <c r="AD33" s="18" t="s">
        <v>8</v>
      </c>
      <c r="AE33" s="18" t="s">
        <v>8</v>
      </c>
      <c r="AF33" s="18" t="s">
        <v>8</v>
      </c>
      <c r="AG33" s="22" t="s">
        <v>39</v>
      </c>
      <c r="AH33" s="5">
        <f t="shared" si="1"/>
        <v>0</v>
      </c>
      <c r="AI33" s="5">
        <f t="shared" si="2"/>
        <v>25</v>
      </c>
      <c r="AJ33" s="5">
        <f t="shared" si="3"/>
        <v>5</v>
      </c>
      <c r="AK33" s="5">
        <f t="shared" si="4"/>
        <v>0</v>
      </c>
      <c r="AL33" s="5">
        <f t="shared" si="5"/>
        <v>0</v>
      </c>
      <c r="AM33" s="21">
        <f t="shared" si="6"/>
        <v>30</v>
      </c>
      <c r="AN33" s="7"/>
    </row>
    <row r="34" spans="1:40" s="8" customFormat="1" ht="24.95" customHeight="1">
      <c r="A34" s="9">
        <f t="shared" si="7"/>
        <v>30</v>
      </c>
      <c r="B34" s="10" t="s">
        <v>18</v>
      </c>
      <c r="C34" s="11" t="s">
        <v>33</v>
      </c>
      <c r="D34" s="18" t="s">
        <v>8</v>
      </c>
      <c r="E34" s="18" t="s">
        <v>8</v>
      </c>
      <c r="F34" s="18" t="s">
        <v>8</v>
      </c>
      <c r="G34" s="18" t="s">
        <v>8</v>
      </c>
      <c r="H34" s="22" t="s">
        <v>39</v>
      </c>
      <c r="I34" s="18" t="s">
        <v>8</v>
      </c>
      <c r="J34" s="18" t="s">
        <v>8</v>
      </c>
      <c r="K34" s="18" t="s">
        <v>8</v>
      </c>
      <c r="L34" s="18" t="s">
        <v>8</v>
      </c>
      <c r="M34" s="18" t="s">
        <v>8</v>
      </c>
      <c r="N34" s="22" t="s">
        <v>39</v>
      </c>
      <c r="O34" s="18" t="s">
        <v>8</v>
      </c>
      <c r="P34" s="18" t="s">
        <v>8</v>
      </c>
      <c r="Q34" s="18" t="s">
        <v>8</v>
      </c>
      <c r="R34" s="18" t="s">
        <v>8</v>
      </c>
      <c r="S34" s="18" t="s">
        <v>8</v>
      </c>
      <c r="T34" s="18" t="s">
        <v>8</v>
      </c>
      <c r="U34" s="22" t="s">
        <v>39</v>
      </c>
      <c r="V34" s="18" t="s">
        <v>8</v>
      </c>
      <c r="W34" s="18" t="s">
        <v>8</v>
      </c>
      <c r="X34" s="18" t="s">
        <v>8</v>
      </c>
      <c r="Y34" s="18" t="s">
        <v>8</v>
      </c>
      <c r="Z34" s="18" t="s">
        <v>8</v>
      </c>
      <c r="AA34" s="18" t="s">
        <v>8</v>
      </c>
      <c r="AB34" s="22" t="s">
        <v>39</v>
      </c>
      <c r="AC34" s="18" t="s">
        <v>8</v>
      </c>
      <c r="AD34" s="18" t="s">
        <v>8</v>
      </c>
      <c r="AE34" s="18" t="s">
        <v>8</v>
      </c>
      <c r="AF34" s="18" t="s">
        <v>8</v>
      </c>
      <c r="AG34" s="18" t="s">
        <v>8</v>
      </c>
      <c r="AH34" s="5">
        <f t="shared" si="1"/>
        <v>0</v>
      </c>
      <c r="AI34" s="5">
        <f t="shared" si="2"/>
        <v>26</v>
      </c>
      <c r="AJ34" s="5">
        <f t="shared" si="3"/>
        <v>4</v>
      </c>
      <c r="AK34" s="5">
        <f t="shared" si="4"/>
        <v>0</v>
      </c>
      <c r="AL34" s="5">
        <f t="shared" si="5"/>
        <v>0</v>
      </c>
      <c r="AM34" s="21">
        <f t="shared" si="6"/>
        <v>30</v>
      </c>
      <c r="AN34" s="7"/>
    </row>
    <row r="35" spans="1:40" s="8" customFormat="1" ht="24.95" customHeight="1">
      <c r="A35" s="9">
        <f t="shared" si="7"/>
        <v>31</v>
      </c>
      <c r="B35" s="10" t="s">
        <v>36</v>
      </c>
      <c r="C35" s="11" t="s">
        <v>32</v>
      </c>
      <c r="D35" s="18" t="s">
        <v>8</v>
      </c>
      <c r="E35" s="18" t="s">
        <v>8</v>
      </c>
      <c r="F35" s="18" t="s">
        <v>8</v>
      </c>
      <c r="G35" s="18" t="s">
        <v>8</v>
      </c>
      <c r="H35" s="22" t="s">
        <v>39</v>
      </c>
      <c r="I35" s="18" t="s">
        <v>8</v>
      </c>
      <c r="J35" s="18" t="s">
        <v>8</v>
      </c>
      <c r="K35" s="18" t="s">
        <v>8</v>
      </c>
      <c r="L35" s="18" t="s">
        <v>8</v>
      </c>
      <c r="M35" s="18" t="s">
        <v>8</v>
      </c>
      <c r="N35" s="18" t="s">
        <v>8</v>
      </c>
      <c r="O35" s="22" t="s">
        <v>39</v>
      </c>
      <c r="P35" s="18" t="s">
        <v>8</v>
      </c>
      <c r="Q35" s="18" t="s">
        <v>8</v>
      </c>
      <c r="R35" s="18" t="s">
        <v>8</v>
      </c>
      <c r="S35" s="18" t="s">
        <v>8</v>
      </c>
      <c r="T35" s="18" t="s">
        <v>8</v>
      </c>
      <c r="U35" s="18" t="s">
        <v>8</v>
      </c>
      <c r="V35" s="22" t="s">
        <v>39</v>
      </c>
      <c r="W35" s="18" t="s">
        <v>8</v>
      </c>
      <c r="X35" s="18" t="s">
        <v>8</v>
      </c>
      <c r="Y35" s="18" t="s">
        <v>8</v>
      </c>
      <c r="Z35" s="18" t="s">
        <v>8</v>
      </c>
      <c r="AA35" s="18" t="s">
        <v>8</v>
      </c>
      <c r="AB35" s="18" t="s">
        <v>8</v>
      </c>
      <c r="AC35" s="22" t="s">
        <v>39</v>
      </c>
      <c r="AD35" s="18" t="s">
        <v>8</v>
      </c>
      <c r="AE35" s="18" t="s">
        <v>8</v>
      </c>
      <c r="AF35" s="18" t="s">
        <v>8</v>
      </c>
      <c r="AG35" s="18" t="s">
        <v>8</v>
      </c>
      <c r="AH35" s="5">
        <f t="shared" si="1"/>
        <v>0</v>
      </c>
      <c r="AI35" s="5">
        <f t="shared" si="2"/>
        <v>26</v>
      </c>
      <c r="AJ35" s="5">
        <f t="shared" si="3"/>
        <v>4</v>
      </c>
      <c r="AK35" s="5">
        <f t="shared" si="4"/>
        <v>0</v>
      </c>
      <c r="AL35" s="5">
        <f t="shared" si="5"/>
        <v>0</v>
      </c>
      <c r="AM35" s="21">
        <f t="shared" si="6"/>
        <v>30</v>
      </c>
      <c r="AN35" s="7"/>
    </row>
    <row r="36" spans="1:40" s="8" customFormat="1" ht="24.95" customHeight="1">
      <c r="A36" s="9">
        <f t="shared" si="7"/>
        <v>32</v>
      </c>
      <c r="B36" s="10" t="s">
        <v>26</v>
      </c>
      <c r="C36" s="11" t="s">
        <v>34</v>
      </c>
      <c r="D36" s="18" t="s">
        <v>8</v>
      </c>
      <c r="E36" s="18" t="s">
        <v>8</v>
      </c>
      <c r="F36" s="18" t="s">
        <v>8</v>
      </c>
      <c r="G36" s="22" t="s">
        <v>39</v>
      </c>
      <c r="H36" s="18" t="s">
        <v>8</v>
      </c>
      <c r="I36" s="18" t="s">
        <v>8</v>
      </c>
      <c r="J36" s="18" t="s">
        <v>8</v>
      </c>
      <c r="K36" s="18" t="s">
        <v>8</v>
      </c>
      <c r="L36" s="18" t="s">
        <v>8</v>
      </c>
      <c r="M36" s="18" t="s">
        <v>8</v>
      </c>
      <c r="N36" s="22" t="s">
        <v>39</v>
      </c>
      <c r="O36" s="18" t="s">
        <v>8</v>
      </c>
      <c r="P36" s="18" t="s">
        <v>8</v>
      </c>
      <c r="Q36" s="18" t="s">
        <v>8</v>
      </c>
      <c r="R36" s="18" t="s">
        <v>8</v>
      </c>
      <c r="S36" s="18" t="s">
        <v>8</v>
      </c>
      <c r="T36" s="18" t="s">
        <v>8</v>
      </c>
      <c r="U36" s="22" t="s">
        <v>39</v>
      </c>
      <c r="V36" s="18" t="s">
        <v>8</v>
      </c>
      <c r="W36" s="18" t="s">
        <v>8</v>
      </c>
      <c r="X36" s="18" t="s">
        <v>8</v>
      </c>
      <c r="Y36" s="18" t="s">
        <v>8</v>
      </c>
      <c r="Z36" s="18" t="s">
        <v>8</v>
      </c>
      <c r="AA36" s="18" t="s">
        <v>8</v>
      </c>
      <c r="AB36" s="22" t="s">
        <v>39</v>
      </c>
      <c r="AC36" s="18" t="s">
        <v>8</v>
      </c>
      <c r="AD36" s="18" t="s">
        <v>8</v>
      </c>
      <c r="AE36" s="18" t="s">
        <v>8</v>
      </c>
      <c r="AF36" s="18" t="s">
        <v>8</v>
      </c>
      <c r="AG36" s="18" t="s">
        <v>8</v>
      </c>
      <c r="AH36" s="5">
        <f t="shared" si="1"/>
        <v>0</v>
      </c>
      <c r="AI36" s="5">
        <f t="shared" si="2"/>
        <v>26</v>
      </c>
      <c r="AJ36" s="5">
        <f t="shared" si="3"/>
        <v>4</v>
      </c>
      <c r="AK36" s="5">
        <f t="shared" si="4"/>
        <v>0</v>
      </c>
      <c r="AL36" s="5">
        <f t="shared" si="5"/>
        <v>0</v>
      </c>
      <c r="AM36" s="21">
        <f t="shared" si="6"/>
        <v>30</v>
      </c>
      <c r="AN36" s="7"/>
    </row>
    <row r="37" spans="1:40" s="8" customFormat="1" ht="24.95" customHeight="1">
      <c r="A37" s="9">
        <f t="shared" si="7"/>
        <v>33</v>
      </c>
      <c r="B37" s="10" t="s">
        <v>27</v>
      </c>
      <c r="C37" s="11" t="s">
        <v>34</v>
      </c>
      <c r="D37" s="18" t="s">
        <v>8</v>
      </c>
      <c r="E37" s="18" t="s">
        <v>8</v>
      </c>
      <c r="F37" s="18" t="s">
        <v>8</v>
      </c>
      <c r="G37" s="18" t="s">
        <v>8</v>
      </c>
      <c r="H37" s="18" t="s">
        <v>8</v>
      </c>
      <c r="I37" s="22" t="s">
        <v>39</v>
      </c>
      <c r="J37" s="18" t="s">
        <v>8</v>
      </c>
      <c r="K37" s="18" t="s">
        <v>8</v>
      </c>
      <c r="L37" s="18" t="s">
        <v>8</v>
      </c>
      <c r="M37" s="18" t="s">
        <v>8</v>
      </c>
      <c r="N37" s="18" t="s">
        <v>8</v>
      </c>
      <c r="O37" s="18" t="s">
        <v>8</v>
      </c>
      <c r="P37" s="22" t="s">
        <v>39</v>
      </c>
      <c r="Q37" s="18" t="s">
        <v>8</v>
      </c>
      <c r="R37" s="18" t="s">
        <v>8</v>
      </c>
      <c r="S37" s="18" t="s">
        <v>8</v>
      </c>
      <c r="T37" s="18" t="s">
        <v>8</v>
      </c>
      <c r="U37" s="18" t="s">
        <v>8</v>
      </c>
      <c r="V37" s="18" t="s">
        <v>8</v>
      </c>
      <c r="W37" s="22" t="s">
        <v>39</v>
      </c>
      <c r="X37" s="18" t="s">
        <v>8</v>
      </c>
      <c r="Y37" s="18" t="s">
        <v>8</v>
      </c>
      <c r="Z37" s="18" t="s">
        <v>8</v>
      </c>
      <c r="AA37" s="18" t="s">
        <v>8</v>
      </c>
      <c r="AB37" s="18" t="s">
        <v>8</v>
      </c>
      <c r="AC37" s="18" t="s">
        <v>8</v>
      </c>
      <c r="AD37" s="22" t="s">
        <v>39</v>
      </c>
      <c r="AE37" s="18" t="s">
        <v>8</v>
      </c>
      <c r="AF37" s="18" t="s">
        <v>8</v>
      </c>
      <c r="AG37" s="18" t="s">
        <v>8</v>
      </c>
      <c r="AH37" s="5">
        <f t="shared" si="1"/>
        <v>0</v>
      </c>
      <c r="AI37" s="5">
        <f t="shared" si="2"/>
        <v>26</v>
      </c>
      <c r="AJ37" s="5">
        <f t="shared" si="3"/>
        <v>4</v>
      </c>
      <c r="AK37" s="5">
        <f t="shared" si="4"/>
        <v>0</v>
      </c>
      <c r="AL37" s="5">
        <f t="shared" si="5"/>
        <v>0</v>
      </c>
      <c r="AM37" s="21">
        <f t="shared" si="6"/>
        <v>30</v>
      </c>
      <c r="AN37" s="7"/>
    </row>
    <row r="38" spans="1:40" s="8" customFormat="1" ht="24.95" customHeight="1">
      <c r="A38" s="9">
        <f t="shared" si="7"/>
        <v>34</v>
      </c>
      <c r="B38" s="10" t="s">
        <v>56</v>
      </c>
      <c r="C38" s="11" t="s">
        <v>34</v>
      </c>
      <c r="D38" s="18" t="s">
        <v>8</v>
      </c>
      <c r="E38" s="18" t="s">
        <v>8</v>
      </c>
      <c r="F38" s="18" t="s">
        <v>8</v>
      </c>
      <c r="G38" s="22" t="s">
        <v>39</v>
      </c>
      <c r="H38" s="18" t="s">
        <v>8</v>
      </c>
      <c r="I38" s="18" t="s">
        <v>8</v>
      </c>
      <c r="J38" s="18" t="s">
        <v>8</v>
      </c>
      <c r="K38" s="18" t="s">
        <v>8</v>
      </c>
      <c r="L38" s="18" t="s">
        <v>8</v>
      </c>
      <c r="M38" s="18" t="s">
        <v>8</v>
      </c>
      <c r="N38" s="22" t="s">
        <v>39</v>
      </c>
      <c r="O38" s="18" t="s">
        <v>8</v>
      </c>
      <c r="P38" s="18" t="s">
        <v>8</v>
      </c>
      <c r="Q38" s="18" t="s">
        <v>8</v>
      </c>
      <c r="R38" s="18" t="s">
        <v>8</v>
      </c>
      <c r="S38" s="18" t="s">
        <v>8</v>
      </c>
      <c r="T38" s="18" t="s">
        <v>8</v>
      </c>
      <c r="U38" s="22" t="s">
        <v>39</v>
      </c>
      <c r="V38" s="18" t="s">
        <v>8</v>
      </c>
      <c r="W38" s="18" t="s">
        <v>8</v>
      </c>
      <c r="X38" s="18" t="s">
        <v>8</v>
      </c>
      <c r="Y38" s="18" t="s">
        <v>8</v>
      </c>
      <c r="Z38" s="18" t="s">
        <v>8</v>
      </c>
      <c r="AA38" s="18" t="s">
        <v>8</v>
      </c>
      <c r="AB38" s="22" t="s">
        <v>39</v>
      </c>
      <c r="AC38" s="18" t="s">
        <v>8</v>
      </c>
      <c r="AD38" s="18" t="s">
        <v>8</v>
      </c>
      <c r="AE38" s="18" t="s">
        <v>8</v>
      </c>
      <c r="AF38" s="18" t="s">
        <v>8</v>
      </c>
      <c r="AG38" s="18" t="s">
        <v>8</v>
      </c>
      <c r="AH38" s="5">
        <f t="shared" si="1"/>
        <v>0</v>
      </c>
      <c r="AI38" s="5">
        <f t="shared" si="2"/>
        <v>26</v>
      </c>
      <c r="AJ38" s="5">
        <f t="shared" si="3"/>
        <v>4</v>
      </c>
      <c r="AK38" s="5">
        <f t="shared" si="4"/>
        <v>0</v>
      </c>
      <c r="AL38" s="5">
        <f t="shared" si="5"/>
        <v>0</v>
      </c>
      <c r="AM38" s="21">
        <f t="shared" si="6"/>
        <v>30</v>
      </c>
      <c r="AN38" s="7"/>
    </row>
    <row r="39" spans="1:40" s="8" customFormat="1" ht="24.95" customHeight="1">
      <c r="A39" s="9">
        <f t="shared" si="7"/>
        <v>35</v>
      </c>
      <c r="B39" s="10" t="s">
        <v>14</v>
      </c>
      <c r="C39" s="11" t="s">
        <v>33</v>
      </c>
      <c r="D39" s="18" t="s">
        <v>8</v>
      </c>
      <c r="E39" s="22" t="s">
        <v>39</v>
      </c>
      <c r="F39" s="18" t="s">
        <v>8</v>
      </c>
      <c r="G39" s="18" t="s">
        <v>8</v>
      </c>
      <c r="H39" s="18" t="s">
        <v>8</v>
      </c>
      <c r="I39" s="18" t="s">
        <v>8</v>
      </c>
      <c r="J39" s="18" t="s">
        <v>8</v>
      </c>
      <c r="K39" s="18" t="s">
        <v>8</v>
      </c>
      <c r="L39" s="22" t="s">
        <v>39</v>
      </c>
      <c r="M39" s="18" t="s">
        <v>8</v>
      </c>
      <c r="N39" s="18" t="s">
        <v>8</v>
      </c>
      <c r="O39" s="18" t="s">
        <v>8</v>
      </c>
      <c r="P39" s="18" t="s">
        <v>8</v>
      </c>
      <c r="Q39" s="18" t="s">
        <v>8</v>
      </c>
      <c r="R39" s="18" t="s">
        <v>8</v>
      </c>
      <c r="S39" s="22" t="s">
        <v>39</v>
      </c>
      <c r="T39" s="18" t="s">
        <v>8</v>
      </c>
      <c r="U39" s="18" t="s">
        <v>8</v>
      </c>
      <c r="V39" s="18" t="s">
        <v>8</v>
      </c>
      <c r="W39" s="18" t="s">
        <v>8</v>
      </c>
      <c r="X39" s="18" t="s">
        <v>8</v>
      </c>
      <c r="Y39" s="18" t="s">
        <v>8</v>
      </c>
      <c r="Z39" s="22" t="s">
        <v>39</v>
      </c>
      <c r="AA39" s="18" t="s">
        <v>8</v>
      </c>
      <c r="AB39" s="18" t="s">
        <v>8</v>
      </c>
      <c r="AC39" s="18" t="s">
        <v>8</v>
      </c>
      <c r="AD39" s="18" t="s">
        <v>8</v>
      </c>
      <c r="AE39" s="18" t="s">
        <v>8</v>
      </c>
      <c r="AF39" s="18" t="s">
        <v>8</v>
      </c>
      <c r="AG39" s="22" t="s">
        <v>39</v>
      </c>
      <c r="AH39" s="5">
        <f t="shared" si="1"/>
        <v>0</v>
      </c>
      <c r="AI39" s="5">
        <f t="shared" si="2"/>
        <v>25</v>
      </c>
      <c r="AJ39" s="5">
        <f t="shared" si="3"/>
        <v>5</v>
      </c>
      <c r="AK39" s="5">
        <f t="shared" si="4"/>
        <v>0</v>
      </c>
      <c r="AL39" s="5">
        <f t="shared" si="5"/>
        <v>0</v>
      </c>
      <c r="AM39" s="21">
        <f t="shared" si="6"/>
        <v>30</v>
      </c>
      <c r="AN39" s="7"/>
    </row>
    <row r="40" spans="1:40" s="8" customFormat="1" ht="24.95" customHeight="1">
      <c r="A40" s="9">
        <f t="shared" si="7"/>
        <v>36</v>
      </c>
      <c r="B40" s="10" t="s">
        <v>19</v>
      </c>
      <c r="C40" s="11" t="s">
        <v>33</v>
      </c>
      <c r="D40" s="18" t="s">
        <v>8</v>
      </c>
      <c r="E40" s="22" t="s">
        <v>39</v>
      </c>
      <c r="F40" s="18" t="s">
        <v>8</v>
      </c>
      <c r="G40" s="18" t="s">
        <v>8</v>
      </c>
      <c r="H40" s="18" t="s">
        <v>8</v>
      </c>
      <c r="I40" s="18" t="s">
        <v>8</v>
      </c>
      <c r="J40" s="18" t="s">
        <v>8</v>
      </c>
      <c r="K40" s="18" t="s">
        <v>8</v>
      </c>
      <c r="L40" s="22" t="s">
        <v>39</v>
      </c>
      <c r="M40" s="18" t="s">
        <v>8</v>
      </c>
      <c r="N40" s="18" t="s">
        <v>8</v>
      </c>
      <c r="O40" s="18" t="s">
        <v>8</v>
      </c>
      <c r="P40" s="18" t="s">
        <v>8</v>
      </c>
      <c r="Q40" s="18" t="s">
        <v>8</v>
      </c>
      <c r="R40" s="18" t="s">
        <v>8</v>
      </c>
      <c r="S40" s="22" t="s">
        <v>39</v>
      </c>
      <c r="T40" s="18" t="s">
        <v>8</v>
      </c>
      <c r="U40" s="18" t="s">
        <v>8</v>
      </c>
      <c r="V40" s="18" t="s">
        <v>8</v>
      </c>
      <c r="W40" s="18" t="s">
        <v>8</v>
      </c>
      <c r="X40" s="18" t="s">
        <v>8</v>
      </c>
      <c r="Y40" s="18" t="s">
        <v>8</v>
      </c>
      <c r="Z40" s="22" t="s">
        <v>39</v>
      </c>
      <c r="AA40" s="18" t="s">
        <v>8</v>
      </c>
      <c r="AB40" s="18" t="s">
        <v>8</v>
      </c>
      <c r="AC40" s="18" t="s">
        <v>8</v>
      </c>
      <c r="AD40" s="18" t="s">
        <v>8</v>
      </c>
      <c r="AE40" s="18" t="s">
        <v>8</v>
      </c>
      <c r="AF40" s="18" t="s">
        <v>8</v>
      </c>
      <c r="AG40" s="22" t="s">
        <v>39</v>
      </c>
      <c r="AH40" s="5">
        <f t="shared" si="1"/>
        <v>0</v>
      </c>
      <c r="AI40" s="5">
        <f t="shared" si="2"/>
        <v>25</v>
      </c>
      <c r="AJ40" s="5">
        <f t="shared" si="3"/>
        <v>5</v>
      </c>
      <c r="AK40" s="5">
        <f t="shared" si="4"/>
        <v>0</v>
      </c>
      <c r="AL40" s="5">
        <f t="shared" si="5"/>
        <v>0</v>
      </c>
      <c r="AM40" s="21">
        <f t="shared" si="6"/>
        <v>30</v>
      </c>
      <c r="AN40" s="7"/>
    </row>
    <row r="41" spans="1:40" s="8" customFormat="1" ht="24.95" customHeight="1">
      <c r="A41" s="9">
        <f t="shared" si="7"/>
        <v>37</v>
      </c>
      <c r="B41" s="10" t="s">
        <v>57</v>
      </c>
      <c r="C41" s="11" t="s">
        <v>34</v>
      </c>
      <c r="D41" s="18" t="s">
        <v>8</v>
      </c>
      <c r="E41" s="18" t="s">
        <v>8</v>
      </c>
      <c r="F41" s="18" t="s">
        <v>8</v>
      </c>
      <c r="G41" s="18" t="s">
        <v>8</v>
      </c>
      <c r="H41" s="18" t="s">
        <v>8</v>
      </c>
      <c r="I41" s="22" t="s">
        <v>39</v>
      </c>
      <c r="J41" s="18" t="s">
        <v>8</v>
      </c>
      <c r="K41" s="18" t="s">
        <v>8</v>
      </c>
      <c r="L41" s="18" t="s">
        <v>8</v>
      </c>
      <c r="M41" s="18" t="s">
        <v>8</v>
      </c>
      <c r="N41" s="18" t="s">
        <v>8</v>
      </c>
      <c r="O41" s="18" t="s">
        <v>8</v>
      </c>
      <c r="P41" s="22" t="s">
        <v>39</v>
      </c>
      <c r="Q41" s="18" t="s">
        <v>8</v>
      </c>
      <c r="R41" s="18" t="s">
        <v>8</v>
      </c>
      <c r="S41" s="18" t="s">
        <v>8</v>
      </c>
      <c r="T41" s="18" t="s">
        <v>8</v>
      </c>
      <c r="U41" s="18" t="s">
        <v>8</v>
      </c>
      <c r="V41" s="18" t="s">
        <v>38</v>
      </c>
      <c r="W41" s="22" t="s">
        <v>39</v>
      </c>
      <c r="X41" s="18" t="s">
        <v>8</v>
      </c>
      <c r="Y41" s="18" t="s">
        <v>8</v>
      </c>
      <c r="Z41" s="18" t="s">
        <v>8</v>
      </c>
      <c r="AA41" s="18" t="s">
        <v>8</v>
      </c>
      <c r="AB41" s="18" t="s">
        <v>8</v>
      </c>
      <c r="AC41" s="18" t="s">
        <v>8</v>
      </c>
      <c r="AD41" s="22" t="s">
        <v>39</v>
      </c>
      <c r="AE41" s="18" t="s">
        <v>8</v>
      </c>
      <c r="AF41" s="18" t="s">
        <v>8</v>
      </c>
      <c r="AG41" s="18" t="s">
        <v>8</v>
      </c>
      <c r="AH41" s="5">
        <f t="shared" si="1"/>
        <v>0</v>
      </c>
      <c r="AI41" s="5">
        <f t="shared" si="2"/>
        <v>25</v>
      </c>
      <c r="AJ41" s="5">
        <f t="shared" si="3"/>
        <v>4</v>
      </c>
      <c r="AK41" s="5">
        <f t="shared" si="4"/>
        <v>0</v>
      </c>
      <c r="AL41" s="5">
        <f t="shared" si="5"/>
        <v>1</v>
      </c>
      <c r="AM41" s="21">
        <f t="shared" si="6"/>
        <v>29</v>
      </c>
      <c r="AN41" s="7"/>
    </row>
    <row r="42" spans="1:40" s="8" customFormat="1" ht="24.95" customHeight="1">
      <c r="A42" s="9">
        <f t="shared" si="7"/>
        <v>38</v>
      </c>
      <c r="B42" s="10" t="s">
        <v>28</v>
      </c>
      <c r="C42" s="11" t="s">
        <v>34</v>
      </c>
      <c r="D42" s="22" t="s">
        <v>39</v>
      </c>
      <c r="E42" s="22" t="s">
        <v>38</v>
      </c>
      <c r="F42" s="18" t="s">
        <v>8</v>
      </c>
      <c r="G42" s="18" t="s">
        <v>8</v>
      </c>
      <c r="H42" s="18" t="s">
        <v>8</v>
      </c>
      <c r="I42" s="18" t="s">
        <v>8</v>
      </c>
      <c r="J42" s="18" t="s">
        <v>8</v>
      </c>
      <c r="K42" s="22" t="s">
        <v>39</v>
      </c>
      <c r="L42" s="18" t="s">
        <v>8</v>
      </c>
      <c r="M42" s="18" t="s">
        <v>8</v>
      </c>
      <c r="N42" s="18" t="s">
        <v>8</v>
      </c>
      <c r="O42" s="18" t="s">
        <v>8</v>
      </c>
      <c r="P42" s="18" t="s">
        <v>8</v>
      </c>
      <c r="Q42" s="18" t="s">
        <v>8</v>
      </c>
      <c r="R42" s="22" t="s">
        <v>39</v>
      </c>
      <c r="S42" s="18" t="s">
        <v>8</v>
      </c>
      <c r="T42" s="18" t="s">
        <v>8</v>
      </c>
      <c r="U42" s="18" t="s">
        <v>8</v>
      </c>
      <c r="V42" s="18" t="s">
        <v>8</v>
      </c>
      <c r="W42" s="18" t="s">
        <v>8</v>
      </c>
      <c r="X42" s="18" t="s">
        <v>8</v>
      </c>
      <c r="Y42" s="22" t="s">
        <v>39</v>
      </c>
      <c r="Z42" s="18" t="s">
        <v>8</v>
      </c>
      <c r="AA42" s="18" t="s">
        <v>8</v>
      </c>
      <c r="AB42" s="18" t="s">
        <v>8</v>
      </c>
      <c r="AC42" s="22" t="s">
        <v>38</v>
      </c>
      <c r="AD42" s="22" t="s">
        <v>38</v>
      </c>
      <c r="AE42" s="22" t="s">
        <v>38</v>
      </c>
      <c r="AF42" s="22" t="s">
        <v>38</v>
      </c>
      <c r="AG42" s="22" t="s">
        <v>38</v>
      </c>
      <c r="AH42" s="5">
        <f t="shared" si="1"/>
        <v>0</v>
      </c>
      <c r="AI42" s="5">
        <f t="shared" si="2"/>
        <v>20</v>
      </c>
      <c r="AJ42" s="5">
        <f t="shared" si="3"/>
        <v>4</v>
      </c>
      <c r="AK42" s="5">
        <f t="shared" si="4"/>
        <v>0</v>
      </c>
      <c r="AL42" s="5">
        <f t="shared" si="5"/>
        <v>6</v>
      </c>
      <c r="AM42" s="21">
        <f t="shared" si="6"/>
        <v>24</v>
      </c>
      <c r="AN42" s="7"/>
    </row>
    <row r="43" spans="1:40" s="8" customFormat="1" ht="24.95" customHeight="1">
      <c r="A43" s="9">
        <f t="shared" si="7"/>
        <v>39</v>
      </c>
      <c r="B43" s="10" t="s">
        <v>49</v>
      </c>
      <c r="C43" s="11" t="s">
        <v>34</v>
      </c>
      <c r="D43" s="18" t="s">
        <v>8</v>
      </c>
      <c r="E43" s="18" t="s">
        <v>8</v>
      </c>
      <c r="F43" s="22" t="s">
        <v>39</v>
      </c>
      <c r="G43" s="18" t="s">
        <v>8</v>
      </c>
      <c r="H43" s="18" t="s">
        <v>8</v>
      </c>
      <c r="I43" s="18" t="s">
        <v>8</v>
      </c>
      <c r="J43" s="18" t="s">
        <v>8</v>
      </c>
      <c r="K43" s="18" t="s">
        <v>8</v>
      </c>
      <c r="L43" s="18" t="s">
        <v>8</v>
      </c>
      <c r="M43" s="22" t="s">
        <v>39</v>
      </c>
      <c r="N43" s="18" t="s">
        <v>8</v>
      </c>
      <c r="O43" s="18" t="s">
        <v>8</v>
      </c>
      <c r="P43" s="18" t="s">
        <v>8</v>
      </c>
      <c r="Q43" s="18" t="s">
        <v>8</v>
      </c>
      <c r="R43" s="18" t="s">
        <v>8</v>
      </c>
      <c r="S43" s="18" t="s">
        <v>8</v>
      </c>
      <c r="T43" s="22" t="s">
        <v>39</v>
      </c>
      <c r="U43" s="18" t="s">
        <v>8</v>
      </c>
      <c r="V43" s="18" t="s">
        <v>8</v>
      </c>
      <c r="W43" s="18" t="s">
        <v>8</v>
      </c>
      <c r="X43" s="18" t="s">
        <v>8</v>
      </c>
      <c r="Y43" s="18" t="s">
        <v>8</v>
      </c>
      <c r="Z43" s="18" t="s">
        <v>8</v>
      </c>
      <c r="AA43" s="22" t="s">
        <v>39</v>
      </c>
      <c r="AB43" s="18" t="s">
        <v>8</v>
      </c>
      <c r="AC43" s="18" t="s">
        <v>8</v>
      </c>
      <c r="AD43" s="18" t="s">
        <v>8</v>
      </c>
      <c r="AE43" s="18" t="s">
        <v>8</v>
      </c>
      <c r="AF43" s="18" t="s">
        <v>8</v>
      </c>
      <c r="AG43" s="18" t="s">
        <v>8</v>
      </c>
      <c r="AH43" s="5">
        <f t="shared" si="1"/>
        <v>0</v>
      </c>
      <c r="AI43" s="5">
        <f t="shared" si="2"/>
        <v>26</v>
      </c>
      <c r="AJ43" s="5">
        <f t="shared" si="3"/>
        <v>4</v>
      </c>
      <c r="AK43" s="5">
        <f t="shared" si="4"/>
        <v>0</v>
      </c>
      <c r="AL43" s="5">
        <f t="shared" si="5"/>
        <v>0</v>
      </c>
      <c r="AM43" s="21">
        <f t="shared" si="6"/>
        <v>30</v>
      </c>
      <c r="AN43" s="7"/>
    </row>
    <row r="44" spans="1:40" s="8" customFormat="1" ht="24.95" customHeight="1">
      <c r="A44" s="9">
        <f t="shared" si="7"/>
        <v>40</v>
      </c>
      <c r="B44" s="10" t="s">
        <v>29</v>
      </c>
      <c r="C44" s="11" t="s">
        <v>34</v>
      </c>
      <c r="D44" s="18" t="s">
        <v>8</v>
      </c>
      <c r="E44" s="18" t="s">
        <v>8</v>
      </c>
      <c r="F44" s="18" t="s">
        <v>8</v>
      </c>
      <c r="G44" s="18" t="s">
        <v>8</v>
      </c>
      <c r="H44" s="18" t="s">
        <v>8</v>
      </c>
      <c r="I44" s="18" t="s">
        <v>8</v>
      </c>
      <c r="J44" s="18" t="s">
        <v>8</v>
      </c>
      <c r="K44" s="18" t="s">
        <v>8</v>
      </c>
      <c r="L44" s="22" t="s">
        <v>39</v>
      </c>
      <c r="M44" s="18" t="s">
        <v>8</v>
      </c>
      <c r="N44" s="18" t="s">
        <v>8</v>
      </c>
      <c r="O44" s="18" t="s">
        <v>8</v>
      </c>
      <c r="P44" s="18" t="s">
        <v>8</v>
      </c>
      <c r="Q44" s="18" t="s">
        <v>8</v>
      </c>
      <c r="R44" s="18" t="s">
        <v>8</v>
      </c>
      <c r="S44" s="22" t="s">
        <v>39</v>
      </c>
      <c r="T44" s="18" t="s">
        <v>8</v>
      </c>
      <c r="U44" s="18" t="s">
        <v>8</v>
      </c>
      <c r="V44" s="18" t="s">
        <v>8</v>
      </c>
      <c r="W44" s="18" t="s">
        <v>8</v>
      </c>
      <c r="X44" s="18" t="s">
        <v>8</v>
      </c>
      <c r="Y44" s="18" t="s">
        <v>8</v>
      </c>
      <c r="Z44" s="22" t="s">
        <v>39</v>
      </c>
      <c r="AA44" s="18" t="s">
        <v>8</v>
      </c>
      <c r="AB44" s="18" t="s">
        <v>8</v>
      </c>
      <c r="AC44" s="18" t="s">
        <v>8</v>
      </c>
      <c r="AD44" s="18" t="s">
        <v>8</v>
      </c>
      <c r="AE44" s="18" t="s">
        <v>8</v>
      </c>
      <c r="AF44" s="18" t="s">
        <v>8</v>
      </c>
      <c r="AG44" s="22" t="s">
        <v>39</v>
      </c>
      <c r="AH44" s="5">
        <f t="shared" si="1"/>
        <v>0</v>
      </c>
      <c r="AI44" s="5">
        <f t="shared" si="2"/>
        <v>26</v>
      </c>
      <c r="AJ44" s="5">
        <f t="shared" si="3"/>
        <v>4</v>
      </c>
      <c r="AK44" s="5">
        <f t="shared" si="4"/>
        <v>0</v>
      </c>
      <c r="AL44" s="5">
        <f t="shared" si="5"/>
        <v>0</v>
      </c>
      <c r="AM44" s="21">
        <f t="shared" si="6"/>
        <v>30</v>
      </c>
      <c r="AN44" s="7"/>
    </row>
    <row r="45" spans="1:40" s="8" customFormat="1" ht="24.95" customHeight="1">
      <c r="A45" s="9">
        <f t="shared" si="7"/>
        <v>41</v>
      </c>
      <c r="B45" s="14" t="s">
        <v>58</v>
      </c>
      <c r="C45" s="15" t="s">
        <v>34</v>
      </c>
      <c r="D45" s="18" t="s">
        <v>8</v>
      </c>
      <c r="E45" s="18" t="s">
        <v>8</v>
      </c>
      <c r="F45" s="22" t="s">
        <v>39</v>
      </c>
      <c r="G45" s="18" t="s">
        <v>8</v>
      </c>
      <c r="H45" s="18" t="s">
        <v>8</v>
      </c>
      <c r="I45" s="18" t="s">
        <v>8</v>
      </c>
      <c r="J45" s="18" t="s">
        <v>8</v>
      </c>
      <c r="K45" s="18" t="s">
        <v>8</v>
      </c>
      <c r="L45" s="18" t="s">
        <v>8</v>
      </c>
      <c r="M45" s="22" t="s">
        <v>39</v>
      </c>
      <c r="N45" s="18" t="s">
        <v>8</v>
      </c>
      <c r="O45" s="18" t="s">
        <v>8</v>
      </c>
      <c r="P45" s="18" t="s">
        <v>8</v>
      </c>
      <c r="Q45" s="18" t="s">
        <v>8</v>
      </c>
      <c r="R45" s="18" t="s">
        <v>8</v>
      </c>
      <c r="S45" s="18" t="s">
        <v>8</v>
      </c>
      <c r="T45" s="22" t="s">
        <v>39</v>
      </c>
      <c r="U45" s="18" t="s">
        <v>8</v>
      </c>
      <c r="V45" s="18" t="s">
        <v>8</v>
      </c>
      <c r="W45" s="18" t="s">
        <v>8</v>
      </c>
      <c r="X45" s="18" t="s">
        <v>8</v>
      </c>
      <c r="Y45" s="18" t="s">
        <v>8</v>
      </c>
      <c r="Z45" s="18" t="s">
        <v>8</v>
      </c>
      <c r="AA45" s="22" t="s">
        <v>39</v>
      </c>
      <c r="AB45" s="18" t="s">
        <v>8</v>
      </c>
      <c r="AC45" s="18" t="s">
        <v>8</v>
      </c>
      <c r="AD45" s="18" t="s">
        <v>8</v>
      </c>
      <c r="AE45" s="18" t="s">
        <v>8</v>
      </c>
      <c r="AF45" s="18" t="s">
        <v>8</v>
      </c>
      <c r="AG45" s="18" t="s">
        <v>8</v>
      </c>
      <c r="AH45" s="5">
        <f t="shared" si="1"/>
        <v>0</v>
      </c>
      <c r="AI45" s="5">
        <f t="shared" si="2"/>
        <v>26</v>
      </c>
      <c r="AJ45" s="5">
        <f t="shared" si="3"/>
        <v>4</v>
      </c>
      <c r="AK45" s="5">
        <f t="shared" si="4"/>
        <v>0</v>
      </c>
      <c r="AL45" s="5">
        <f t="shared" si="5"/>
        <v>0</v>
      </c>
      <c r="AM45" s="21">
        <f t="shared" si="6"/>
        <v>30</v>
      </c>
      <c r="AN45" s="16"/>
    </row>
    <row r="46" spans="1:40" ht="24.95" customHeight="1">
      <c r="A46" s="9">
        <f t="shared" si="7"/>
        <v>42</v>
      </c>
      <c r="B46" s="10" t="s">
        <v>59</v>
      </c>
      <c r="C46" s="17" t="s">
        <v>32</v>
      </c>
      <c r="D46" s="22" t="s">
        <v>39</v>
      </c>
      <c r="E46" s="18" t="s">
        <v>8</v>
      </c>
      <c r="F46" s="22" t="s">
        <v>38</v>
      </c>
      <c r="G46" s="18" t="s">
        <v>8</v>
      </c>
      <c r="H46" s="18" t="s">
        <v>8</v>
      </c>
      <c r="I46" s="18" t="s">
        <v>8</v>
      </c>
      <c r="J46" s="18" t="s">
        <v>8</v>
      </c>
      <c r="K46" s="22" t="s">
        <v>39</v>
      </c>
      <c r="L46" s="18" t="s">
        <v>8</v>
      </c>
      <c r="M46" s="18" t="s">
        <v>8</v>
      </c>
      <c r="N46" s="18" t="s">
        <v>8</v>
      </c>
      <c r="O46" s="22" t="s">
        <v>38</v>
      </c>
      <c r="P46" s="22" t="s">
        <v>38</v>
      </c>
      <c r="Q46" s="22" t="s">
        <v>38</v>
      </c>
      <c r="R46" s="22" t="s">
        <v>38</v>
      </c>
      <c r="S46" s="22" t="s">
        <v>38</v>
      </c>
      <c r="T46" s="22" t="s">
        <v>38</v>
      </c>
      <c r="U46" s="22" t="s">
        <v>38</v>
      </c>
      <c r="V46" s="22" t="s">
        <v>38</v>
      </c>
      <c r="W46" s="22" t="s">
        <v>38</v>
      </c>
      <c r="X46" s="22" t="s">
        <v>38</v>
      </c>
      <c r="Y46" s="22" t="s">
        <v>38</v>
      </c>
      <c r="Z46" s="18" t="s">
        <v>8</v>
      </c>
      <c r="AA46" s="18" t="s">
        <v>8</v>
      </c>
      <c r="AB46" s="18" t="s">
        <v>8</v>
      </c>
      <c r="AC46" s="18" t="s">
        <v>8</v>
      </c>
      <c r="AD46" s="18" t="s">
        <v>8</v>
      </c>
      <c r="AE46" s="18" t="s">
        <v>8</v>
      </c>
      <c r="AF46" s="22" t="s">
        <v>39</v>
      </c>
      <c r="AG46" s="18" t="s">
        <v>8</v>
      </c>
      <c r="AH46" s="5">
        <f t="shared" si="1"/>
        <v>0</v>
      </c>
      <c r="AI46" s="5">
        <f t="shared" si="2"/>
        <v>15</v>
      </c>
      <c r="AJ46" s="5">
        <f t="shared" si="3"/>
        <v>3</v>
      </c>
      <c r="AK46" s="5">
        <f t="shared" si="4"/>
        <v>0</v>
      </c>
      <c r="AL46" s="5">
        <f t="shared" si="5"/>
        <v>12</v>
      </c>
      <c r="AM46" s="21">
        <f t="shared" si="6"/>
        <v>18</v>
      </c>
      <c r="AN46" s="19"/>
    </row>
  </sheetData>
  <dataConsolidate/>
  <mergeCells count="41">
    <mergeCell ref="AM2:AM4"/>
    <mergeCell ref="AI2:AI4"/>
    <mergeCell ref="AJ2:AJ4"/>
    <mergeCell ref="O3:O4"/>
    <mergeCell ref="F3:F4"/>
    <mergeCell ref="N3:N4"/>
    <mergeCell ref="L3:L4"/>
    <mergeCell ref="J3:J4"/>
    <mergeCell ref="M3:M4"/>
    <mergeCell ref="AH2:AH4"/>
    <mergeCell ref="R3:R4"/>
    <mergeCell ref="G3:G4"/>
    <mergeCell ref="H3:H4"/>
    <mergeCell ref="I3:I4"/>
    <mergeCell ref="AF3:AF4"/>
    <mergeCell ref="AG3:AG4"/>
    <mergeCell ref="B2:B4"/>
    <mergeCell ref="C2:C4"/>
    <mergeCell ref="P3:P4"/>
    <mergeCell ref="Q3:Q4"/>
    <mergeCell ref="AN1:AN4"/>
    <mergeCell ref="S3:S4"/>
    <mergeCell ref="T3:T4"/>
    <mergeCell ref="U3:U4"/>
    <mergeCell ref="V3:V4"/>
    <mergeCell ref="AK2:AK4"/>
    <mergeCell ref="AL2:AL4"/>
    <mergeCell ref="W3:W4"/>
    <mergeCell ref="A1:AL1"/>
    <mergeCell ref="A2:A4"/>
    <mergeCell ref="D3:D4"/>
    <mergeCell ref="E3:E4"/>
    <mergeCell ref="K3:K4"/>
    <mergeCell ref="AC3:AC4"/>
    <mergeCell ref="AD3:AD4"/>
    <mergeCell ref="AE3:AE4"/>
    <mergeCell ref="X3:X4"/>
    <mergeCell ref="Y3:Y4"/>
    <mergeCell ref="Z3:Z4"/>
    <mergeCell ref="AA3:AA4"/>
    <mergeCell ref="AB3:AB4"/>
  </mergeCells>
  <conditionalFormatting sqref="J31:AG33 D36:AG36 D16:R16 W5 D5:U5 D46 K46 V30:W31 O46:W46 F34:AG45 F45:F46 D8:W15 I7:I9 W16:W17 P15:P17 D17:AG30 D16:E45 U16:V16 F16:U33 D6:AG7 X5:AM46 D38:AG44">
    <cfRule type="cellIs" dxfId="21" priority="207" stopIfTrue="1" operator="equal">
      <formula>"H"</formula>
    </cfRule>
    <cfRule type="cellIs" dxfId="20" priority="208" stopIfTrue="1" operator="equal">
      <formula>"HW"</formula>
    </cfRule>
    <cfRule type="cellIs" dxfId="19" priority="209" stopIfTrue="1" operator="equal">
      <formula>"LOP"</formula>
    </cfRule>
  </conditionalFormatting>
  <conditionalFormatting sqref="AH5:AM46">
    <cfRule type="cellIs" dxfId="18" priority="205" stopIfTrue="1" operator="between">
      <formula>"O"</formula>
      <formula>"O"</formula>
    </cfRule>
    <cfRule type="cellIs" dxfId="17" priority="206" stopIfTrue="1" operator="between">
      <formula>"L"</formula>
      <formula>"L"</formula>
    </cfRule>
  </conditionalFormatting>
  <conditionalFormatting sqref="D46 K46 O46:W46 F45:F46 X42:AG46 D5:AG45">
    <cfRule type="containsText" dxfId="16" priority="163" stopIfTrue="1" operator="containsText" text="AB">
      <formula>NOT(ISERROR(SEARCH("AB",D5)))</formula>
    </cfRule>
    <cfRule type="containsText" dxfId="15" priority="164" stopIfTrue="1" operator="containsText" text="WO">
      <formula>NOT(ISERROR(SEARCH("WO",D5)))</formula>
    </cfRule>
    <cfRule type="containsText" dxfId="14" priority="165" stopIfTrue="1" operator="containsText" text="L">
      <formula>NOT(ISERROR(SEARCH("L",D5)))</formula>
    </cfRule>
  </conditionalFormatting>
  <conditionalFormatting sqref="D6:AG6 W5 I5 P5 I37 N36 N34 V35 W37 P37 G36 H34:H35 L33 S33 U34 E33 N28:N32 I31 V28 U29:U32 H28 G32 U36 U38 R42 N38 S39:S40 L39:L40 G38 E39:E40 K46 I41 P41 T43 S44 F43 D46 D29:G29 G30 P28:P29 O31:P31 O28 T30:T31 V30:W31 K42 M43 L44 D42:E42 O35 O46:W46 M45 T45 F45:F46 S10:S11 W7 W9 I7:I9 F12:F13 M12:M13 Q14:Q15 J14 P15:P17 D18 R18:S18 U19 K18:K19 I20 P20 W20 S21 L21 E21 K24:K27 E23 D24:D27 R23:R27 W11:W12 L10:L11 N17 L19:O19 P23:Q23 S23:V23 N22 U22 L15:O15 R15:S15 G22 G19 D20 U16:W16 T12:T14 I17 U17 R13:S13 U13:V13 W17 E10:E11 K8 D8 P7 AD5 AE7:AG8 AB8:AC9 X14 Z10 AD7:AD9 AG10:AG11 AA12:AA13 AE14 X16:AB17 AD15:AD16 AD31 X22:Z22 Y15:AA15 X23:Y35 Z23:Z28 Z29:AA35 X36:AA38 X39:AC46 Q8:AA8 AC16 AE16:AG16 X18:AG21 AC17:AG17 AD32:AG46 AE22:AG31 AA22:AB28 AB29:AB38 AC22:AD30 AC31:AC38 W41">
    <cfRule type="cellIs" dxfId="13" priority="101" operator="equal">
      <formula>"G+N"</formula>
    </cfRule>
    <cfRule type="cellIs" dxfId="12" priority="102" operator="equal">
      <formula>"HD"</formula>
    </cfRule>
    <cfRule type="cellIs" dxfId="11" priority="103" operator="equal">
      <formula>"WO"</formula>
    </cfRule>
    <cfRule type="cellIs" dxfId="10" priority="104" operator="equal">
      <formula>"L"</formula>
    </cfRule>
    <cfRule type="cellIs" dxfId="9" priority="105" operator="equal">
      <formula>"G"</formula>
    </cfRule>
    <cfRule type="cellIs" dxfId="8" priority="106" operator="equal">
      <formula>"M"</formula>
    </cfRule>
    <cfRule type="cellIs" dxfId="7" priority="107" operator="equal">
      <formula>"E"</formula>
    </cfRule>
    <cfRule type="cellIs" dxfId="6" priority="108" operator="equal">
      <formula>"A"</formula>
    </cfRule>
    <cfRule type="cellIs" dxfId="5" priority="109" operator="equal">
      <formula>"N"</formula>
    </cfRule>
    <cfRule type="cellIs" dxfId="4" priority="110" operator="equal">
      <formula>"M+E"</formula>
    </cfRule>
    <cfRule type="cellIs" dxfId="3" priority="111" operator="equal">
      <formula>"E+N"</formula>
    </cfRule>
    <cfRule type="cellIs" dxfId="2" priority="112" operator="equal">
      <formula>"M+N"</formula>
    </cfRule>
    <cfRule type="cellIs" dxfId="1" priority="113" operator="equal">
      <formula>"G+E"</formula>
    </cfRule>
    <cfRule type="cellIs" dxfId="0" priority="114" operator="equal">
      <formula>"M+G"</formula>
    </cfRule>
  </conditionalFormatting>
  <dataValidations count="4">
    <dataValidation type="list" allowBlank="1" showInputMessage="1" showErrorMessage="1" sqref="N22 W41 AC28 AC35 AB38 Y24:Y25 AG39:AG40 AD41 Z33 AC42:AG42 Z39:Z40 AD9 X8:Z8 AD7 AG10:AG11 AG33 AC20:AC21 AA12:AA13 AF8 AA45 AC17:AE17 AE14 X16:Y16 AG26 Y18 Z19 AB32 AB34 Y42 Z44 AB19:AB20 AF18 AD37 AD20:AG20 AF24:AF25 AB29:AB30 AG23 AF27 AD15:AD16 AB22 Z26 Z23 AB36 AG44 AF46 AA43 AD5 X6:AG6 P6:V6 P23:Q23 L19:O19 E23 R23:R26 R18:S18 D24:D26 E21 L21 R13:S13 K24:K26 K8 Q8:V8 U22:U23 D8 W5:W9 E11 U16:U17 V16 W11:W12 S10:S11 U13:V13 M12:M13 F12:F13 W16:W17 U19 P15:P17 Q15:S15 S23:T23 D18 G19 D20 G22 K18:K19 L15:O15 I20 L11 T12:T14 P20 W20:AA20 P7 S21 V23 I17 N17 F43 F46 T43 G29:G30 I31 D29:F29 P29 H28 O31:P31 O46:Y46 N34 H34 G32 M43 T30:T31 E39:E40 I37 P37 V30:W31 U38 S33 Y27 E42 L44 U34 N28:P28 N29:N32 U29:U32 S39:S40 U36 L33 E33 L39:L40 W37 K46 D46 O35 P5 I5:I9">
      <formula1>"G,M,  E, N, M+E, M+4, 4+N, M+E+N, W/OFF, E+N, M+N, G+E, G+N,M+G, A, WO, HD, L, "</formula1>
    </dataValidation>
    <dataValidation type="list" allowBlank="1" showInputMessage="1" showErrorMessage="1" sqref="N36 X14 AD31 Z10 Q14 J14 L10 E10 F45 T45 M45 I41 R42 D42 P41 N38 G38 S44 K42 R27 D27 G36 K27">
      <formula1>"G,M,  E, N, M+E, E+N, M+4, M+E+N, 4+N, M+N, G+E, G+N,M+G, A, WO, HD, L,"</formula1>
    </dataValidation>
    <dataValidation type="list" allowBlank="1" showInputMessage="1" showErrorMessage="1" sqref="H35 V35">
      <formula1>"WO+2, WO+3,  E, N, M+E, M+4, 4+N, M+E+N, W/OFF, E+N, M+N, G+E, G+N,M+G, A, WO, HD, L, "</formula1>
    </dataValidation>
    <dataValidation type="list" allowBlank="1" showInputMessage="1" showErrorMessage="1" sqref="V28">
      <formula1>"WO+2, WO+3, M,  E, N, M+E, M+4, 4+N, M+E+N, W/OFF, E+N, M+N, G+E, G+N,M+G, A, WO, HD, L, "</formula1>
    </dataValidation>
  </dataValidations>
  <pageMargins left="0.19" right="0.56000000000000005" top="0.17" bottom="0.13" header="0.16" footer="0.16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0" sqref="F20:F21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Kavinaya</dc:creator>
  <cp:lastModifiedBy>OFFICE</cp:lastModifiedBy>
  <cp:lastPrinted>2015-11-13T11:07:56Z</cp:lastPrinted>
  <dcterms:created xsi:type="dcterms:W3CDTF">2013-05-17T11:05:41Z</dcterms:created>
  <dcterms:modified xsi:type="dcterms:W3CDTF">2015-12-22T05:55:00Z</dcterms:modified>
</cp:coreProperties>
</file>